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8_{E95B0006-8C57-477F-BD0F-1F9000AEA257}" xr6:coauthVersionLast="47" xr6:coauthVersionMax="47" xr10:uidLastSave="{00000000-0000-0000-0000-000000000000}"/>
  <bookViews>
    <workbookView xWindow="-120" yWindow="-120" windowWidth="20730" windowHeight="11160" xr2:uid="{E2E4553B-7968-4FA5-9D46-726D0EEF26D3}"/>
  </bookViews>
  <sheets>
    <sheet name="2015" sheetId="1" r:id="rId1"/>
    <sheet name="2023" sheetId="2" r:id="rId2"/>
    <sheet name="Cumulative" sheetId="5" r:id="rId3"/>
    <sheet name="Chart" sheetId="6" r:id="rId4"/>
  </sheets>
  <definedNames>
    <definedName name="_xlnm.Print_Area" localSheetId="0">'2015'!$A$1:$U$18</definedName>
    <definedName name="_xlnm.Print_Area" localSheetId="1">'2023'!$A$1:$U$12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3" i="1" l="1"/>
  <c r="T4" i="1"/>
  <c r="T13" i="1"/>
  <c r="S5" i="1"/>
  <c r="S3" i="1"/>
  <c r="R14" i="1"/>
  <c r="U18" i="1"/>
  <c r="T18" i="1"/>
  <c r="S18" i="1"/>
  <c r="R18" i="1"/>
  <c r="U17" i="1"/>
  <c r="T17" i="1"/>
  <c r="S17" i="1"/>
  <c r="R17" i="1"/>
  <c r="U16" i="1"/>
  <c r="T16" i="1"/>
  <c r="S16" i="1"/>
  <c r="R16" i="1"/>
  <c r="U15" i="1"/>
  <c r="T15" i="1"/>
  <c r="S15" i="1"/>
  <c r="R15" i="1"/>
  <c r="U14" i="1"/>
  <c r="T14" i="1"/>
  <c r="S14" i="1"/>
  <c r="U13" i="1"/>
  <c r="S13" i="1"/>
  <c r="R13" i="1"/>
  <c r="U4" i="5"/>
  <c r="AK72" i="5"/>
  <c r="AK73" i="5" s="1"/>
  <c r="AK74" i="5" s="1"/>
  <c r="AK75" i="5" s="1"/>
  <c r="AK76" i="5" s="1"/>
  <c r="AK71" i="5"/>
  <c r="AJ72" i="5"/>
  <c r="AJ73" i="5"/>
  <c r="AJ74" i="5" s="1"/>
  <c r="AJ75" i="5" s="1"/>
  <c r="AJ76" i="5" s="1"/>
  <c r="AJ71" i="5"/>
  <c r="AG72" i="5"/>
  <c r="AG73" i="5"/>
  <c r="AG74" i="5" s="1"/>
  <c r="AG75" i="5" s="1"/>
  <c r="AG76" i="5" s="1"/>
  <c r="AG71" i="5"/>
  <c r="AF72" i="5"/>
  <c r="AF73" i="5" s="1"/>
  <c r="AF74" i="5" s="1"/>
  <c r="AF75" i="5" s="1"/>
  <c r="AF76" i="5" s="1"/>
  <c r="AF71" i="5"/>
  <c r="AC72" i="5"/>
  <c r="AC73" i="5"/>
  <c r="AC74" i="5" s="1"/>
  <c r="AC75" i="5" s="1"/>
  <c r="AC76" i="5" s="1"/>
  <c r="AC71" i="5"/>
  <c r="AB72" i="5"/>
  <c r="AB73" i="5" s="1"/>
  <c r="AB74" i="5" s="1"/>
  <c r="AB75" i="5" s="1"/>
  <c r="AB76" i="5" s="1"/>
  <c r="AB71" i="5"/>
  <c r="Y71" i="5"/>
  <c r="Y72" i="5" s="1"/>
  <c r="Y73" i="5" s="1"/>
  <c r="Y74" i="5" s="1"/>
  <c r="Y75" i="5" s="1"/>
  <c r="Y76" i="5" s="1"/>
  <c r="X72" i="5"/>
  <c r="X73" i="5"/>
  <c r="X74" i="5" s="1"/>
  <c r="X75" i="5" s="1"/>
  <c r="X76" i="5" s="1"/>
  <c r="X71" i="5"/>
  <c r="U72" i="5"/>
  <c r="U73" i="5" s="1"/>
  <c r="U74" i="5" s="1"/>
  <c r="U75" i="5" s="1"/>
  <c r="U76" i="5" s="1"/>
  <c r="U71" i="5"/>
  <c r="T72" i="5"/>
  <c r="T73" i="5"/>
  <c r="T74" i="5" s="1"/>
  <c r="T75" i="5" s="1"/>
  <c r="T76" i="5" s="1"/>
  <c r="T71" i="5"/>
  <c r="I51" i="5"/>
  <c r="J51" i="5" s="1"/>
  <c r="K51" i="5" s="1"/>
  <c r="L51" i="5" s="1"/>
  <c r="M51" i="5" s="1"/>
  <c r="N51" i="5" s="1"/>
  <c r="I50" i="5"/>
  <c r="J50" i="5" s="1"/>
  <c r="K50" i="5" s="1"/>
  <c r="L50" i="5" s="1"/>
  <c r="M50" i="5" s="1"/>
  <c r="N50" i="5" s="1"/>
  <c r="C36" i="5"/>
  <c r="D36" i="5" s="1"/>
  <c r="E36" i="5" s="1"/>
  <c r="F36" i="5" s="1"/>
  <c r="G36" i="5" s="1"/>
  <c r="H36" i="5" s="1"/>
  <c r="I36" i="5" s="1"/>
  <c r="J36" i="5" s="1"/>
  <c r="K36" i="5" s="1"/>
  <c r="L36" i="5" s="1"/>
  <c r="M36" i="5" s="1"/>
  <c r="N36" i="5" s="1"/>
  <c r="O36" i="5" s="1"/>
  <c r="P36" i="5" s="1"/>
  <c r="Q36" i="5" s="1"/>
  <c r="C37" i="5"/>
  <c r="D37" i="5" s="1"/>
  <c r="E37" i="5" s="1"/>
  <c r="F37" i="5" s="1"/>
  <c r="G37" i="5" s="1"/>
  <c r="H37" i="5" s="1"/>
  <c r="I37" i="5" s="1"/>
  <c r="J37" i="5" s="1"/>
  <c r="K37" i="5" s="1"/>
  <c r="L37" i="5" s="1"/>
  <c r="M37" i="5" s="1"/>
  <c r="N37" i="5" s="1"/>
  <c r="O37" i="5" s="1"/>
  <c r="P37" i="5" s="1"/>
  <c r="Q37" i="5" s="1"/>
  <c r="C38" i="5"/>
  <c r="D38" i="5" s="1"/>
  <c r="E38" i="5" s="1"/>
  <c r="F38" i="5" s="1"/>
  <c r="G38" i="5" s="1"/>
  <c r="H38" i="5" s="1"/>
  <c r="I38" i="5" s="1"/>
  <c r="J38" i="5" s="1"/>
  <c r="K38" i="5" s="1"/>
  <c r="L38" i="5" s="1"/>
  <c r="M38" i="5" s="1"/>
  <c r="N38" i="5" s="1"/>
  <c r="O38" i="5" s="1"/>
  <c r="P38" i="5" s="1"/>
  <c r="Q38" i="5" s="1"/>
  <c r="C39" i="5"/>
  <c r="D39" i="5" s="1"/>
  <c r="E39" i="5" s="1"/>
  <c r="F39" i="5" s="1"/>
  <c r="G39" i="5" s="1"/>
  <c r="H39" i="5" s="1"/>
  <c r="I39" i="5" s="1"/>
  <c r="J39" i="5" s="1"/>
  <c r="K39" i="5" s="1"/>
  <c r="L39" i="5" s="1"/>
  <c r="M39" i="5" s="1"/>
  <c r="N39" i="5" s="1"/>
  <c r="O39" i="5" s="1"/>
  <c r="P39" i="5" s="1"/>
  <c r="Q39" i="5" s="1"/>
  <c r="C40" i="5"/>
  <c r="D40" i="5" s="1"/>
  <c r="E40" i="5" s="1"/>
  <c r="F40" i="5" s="1"/>
  <c r="G40" i="5" s="1"/>
  <c r="H40" i="5" s="1"/>
  <c r="I40" i="5" s="1"/>
  <c r="J40" i="5" s="1"/>
  <c r="K40" i="5" s="1"/>
  <c r="L40" i="5" s="1"/>
  <c r="M40" i="5" s="1"/>
  <c r="N40" i="5" s="1"/>
  <c r="O40" i="5" s="1"/>
  <c r="P40" i="5" s="1"/>
  <c r="Q40" i="5" s="1"/>
  <c r="C35" i="5"/>
  <c r="D35" i="5" s="1"/>
  <c r="E35" i="5" s="1"/>
  <c r="F35" i="5" s="1"/>
  <c r="G35" i="5" s="1"/>
  <c r="H35" i="5" s="1"/>
  <c r="I35" i="5" s="1"/>
  <c r="J35" i="5" s="1"/>
  <c r="K35" i="5" s="1"/>
  <c r="L35" i="5" s="1"/>
  <c r="M35" i="5" s="1"/>
  <c r="N35" i="5" s="1"/>
  <c r="O35" i="5" s="1"/>
  <c r="P35" i="5" s="1"/>
  <c r="Q35" i="5" s="1"/>
  <c r="V30" i="5"/>
  <c r="U30" i="5"/>
  <c r="T30" i="5"/>
  <c r="R30" i="5"/>
  <c r="V29" i="5"/>
  <c r="U29" i="5"/>
  <c r="T29" i="5"/>
  <c r="R29" i="5"/>
  <c r="V28" i="5"/>
  <c r="U28" i="5"/>
  <c r="T28" i="5"/>
  <c r="R28" i="5"/>
  <c r="V27" i="5"/>
  <c r="U27" i="5"/>
  <c r="T27" i="5"/>
  <c r="R27" i="5"/>
  <c r="V26" i="5"/>
  <c r="U26" i="5"/>
  <c r="T26" i="5"/>
  <c r="R26" i="5"/>
  <c r="V25" i="5"/>
  <c r="U25" i="5"/>
  <c r="T25" i="5"/>
  <c r="R25" i="5"/>
  <c r="C14" i="5"/>
  <c r="D14" i="5" s="1"/>
  <c r="E14" i="5" s="1"/>
  <c r="F14" i="5" s="1"/>
  <c r="G14" i="5" s="1"/>
  <c r="H14" i="5" s="1"/>
  <c r="I14" i="5" s="1"/>
  <c r="J14" i="5" s="1"/>
  <c r="K14" i="5" s="1"/>
  <c r="L14" i="5" s="1"/>
  <c r="M14" i="5" s="1"/>
  <c r="N14" i="5" s="1"/>
  <c r="O14" i="5" s="1"/>
  <c r="P14" i="5" s="1"/>
  <c r="Q14" i="5" s="1"/>
  <c r="C15" i="5"/>
  <c r="D15" i="5" s="1"/>
  <c r="E15" i="5" s="1"/>
  <c r="F15" i="5" s="1"/>
  <c r="G15" i="5" s="1"/>
  <c r="H15" i="5" s="1"/>
  <c r="I15" i="5" s="1"/>
  <c r="J15" i="5" s="1"/>
  <c r="K15" i="5" s="1"/>
  <c r="L15" i="5" s="1"/>
  <c r="M15" i="5" s="1"/>
  <c r="N15" i="5" s="1"/>
  <c r="O15" i="5" s="1"/>
  <c r="P15" i="5" s="1"/>
  <c r="Q15" i="5" s="1"/>
  <c r="C16" i="5"/>
  <c r="D16" i="5" s="1"/>
  <c r="E16" i="5" s="1"/>
  <c r="F16" i="5" s="1"/>
  <c r="G16" i="5" s="1"/>
  <c r="H16" i="5" s="1"/>
  <c r="I16" i="5" s="1"/>
  <c r="J16" i="5" s="1"/>
  <c r="K16" i="5" s="1"/>
  <c r="L16" i="5" s="1"/>
  <c r="M16" i="5" s="1"/>
  <c r="N16" i="5" s="1"/>
  <c r="O16" i="5" s="1"/>
  <c r="P16" i="5" s="1"/>
  <c r="Q16" i="5" s="1"/>
  <c r="C17" i="5"/>
  <c r="D17" i="5" s="1"/>
  <c r="E17" i="5" s="1"/>
  <c r="F17" i="5" s="1"/>
  <c r="G17" i="5" s="1"/>
  <c r="H17" i="5" s="1"/>
  <c r="I17" i="5" s="1"/>
  <c r="J17" i="5" s="1"/>
  <c r="K17" i="5" s="1"/>
  <c r="L17" i="5" s="1"/>
  <c r="M17" i="5" s="1"/>
  <c r="N17" i="5" s="1"/>
  <c r="O17" i="5" s="1"/>
  <c r="P17" i="5" s="1"/>
  <c r="Q17" i="5" s="1"/>
  <c r="C18" i="5"/>
  <c r="D18" i="5" s="1"/>
  <c r="E18" i="5" s="1"/>
  <c r="F18" i="5" s="1"/>
  <c r="G18" i="5" s="1"/>
  <c r="H18" i="5" s="1"/>
  <c r="I18" i="5" s="1"/>
  <c r="J18" i="5" s="1"/>
  <c r="K18" i="5" s="1"/>
  <c r="L18" i="5" s="1"/>
  <c r="M18" i="5" s="1"/>
  <c r="N18" i="5" s="1"/>
  <c r="O18" i="5" s="1"/>
  <c r="P18" i="5" s="1"/>
  <c r="Q18" i="5" s="1"/>
  <c r="C19" i="5"/>
  <c r="D19" i="5" s="1"/>
  <c r="E19" i="5" s="1"/>
  <c r="F19" i="5" s="1"/>
  <c r="G19" i="5" s="1"/>
  <c r="H19" i="5" s="1"/>
  <c r="I19" i="5" s="1"/>
  <c r="J19" i="5" s="1"/>
  <c r="K19" i="5" s="1"/>
  <c r="L19" i="5" s="1"/>
  <c r="M19" i="5" s="1"/>
  <c r="N19" i="5" s="1"/>
  <c r="O19" i="5" s="1"/>
  <c r="P19" i="5" s="1"/>
  <c r="Q19" i="5" s="1"/>
  <c r="V8" i="5"/>
  <c r="U8" i="5"/>
  <c r="T8" i="5"/>
  <c r="R8" i="5"/>
  <c r="V7" i="5"/>
  <c r="U7" i="5"/>
  <c r="T7" i="5"/>
  <c r="R7" i="5"/>
  <c r="V6" i="5"/>
  <c r="U6" i="5"/>
  <c r="T6" i="5"/>
  <c r="R6" i="5"/>
  <c r="V5" i="5"/>
  <c r="U5" i="5"/>
  <c r="T5" i="5"/>
  <c r="R5" i="5"/>
  <c r="V4" i="5"/>
  <c r="T4" i="5"/>
  <c r="R4" i="5"/>
  <c r="V3" i="5"/>
  <c r="U3" i="5"/>
  <c r="T3" i="5"/>
  <c r="R3" i="5"/>
  <c r="S4" i="1"/>
  <c r="R4" i="1"/>
  <c r="S6" i="1"/>
  <c r="S46" i="1"/>
  <c r="S7" i="1"/>
  <c r="S8" i="1"/>
  <c r="T3" i="2"/>
  <c r="T5" i="1"/>
  <c r="T6" i="1"/>
  <c r="T46" i="1"/>
  <c r="T7" i="1"/>
  <c r="T8" i="1"/>
  <c r="R5" i="1"/>
  <c r="R6" i="1"/>
  <c r="R46" i="1"/>
  <c r="R7" i="1"/>
  <c r="R8" i="1"/>
  <c r="R3" i="1"/>
  <c r="U8" i="1"/>
  <c r="U7" i="1"/>
  <c r="U46" i="1"/>
  <c r="U6" i="1"/>
  <c r="U5" i="1"/>
  <c r="U4" i="1"/>
  <c r="U3" i="1"/>
  <c r="U4" i="2"/>
  <c r="U5" i="2"/>
  <c r="U6" i="2"/>
  <c r="U46" i="2"/>
  <c r="U7" i="2"/>
  <c r="U8" i="2"/>
  <c r="U3" i="2"/>
  <c r="T4" i="2"/>
  <c r="T5" i="2"/>
  <c r="T6" i="2"/>
  <c r="T46" i="2"/>
  <c r="T7" i="2"/>
  <c r="T8" i="2"/>
  <c r="S4" i="2"/>
  <c r="S5" i="2"/>
  <c r="S6" i="2"/>
  <c r="S46" i="2"/>
  <c r="S7" i="2"/>
  <c r="S8" i="2"/>
  <c r="S3" i="2"/>
  <c r="R4" i="2"/>
  <c r="R5" i="2"/>
  <c r="R6" i="2"/>
  <c r="R46" i="2"/>
  <c r="R7" i="2"/>
  <c r="R8" i="2"/>
  <c r="R3" i="2"/>
</calcChain>
</file>

<file path=xl/sharedStrings.xml><?xml version="1.0" encoding="utf-8"?>
<sst xmlns="http://schemas.openxmlformats.org/spreadsheetml/2006/main" count="252" uniqueCount="28">
  <si>
    <t>Daily Rainfall for the Year 2015</t>
  </si>
  <si>
    <t>Place</t>
  </si>
  <si>
    <t>2 Day</t>
  </si>
  <si>
    <t>3 Day</t>
  </si>
  <si>
    <t>1 Week</t>
  </si>
  <si>
    <t>Total</t>
  </si>
  <si>
    <t>Nungambakkam</t>
  </si>
  <si>
    <t>Meenambakkam (Chennai AP)</t>
  </si>
  <si>
    <t>DGP Office</t>
  </si>
  <si>
    <t>Poonamalle</t>
  </si>
  <si>
    <t>Taluk Office, Tambaram</t>
  </si>
  <si>
    <t>Chembarambakkam</t>
  </si>
  <si>
    <t>Daily Rainfall for the year 2023</t>
  </si>
  <si>
    <t>Meenambakkam</t>
  </si>
  <si>
    <t>Revenue Chembarambakkam</t>
  </si>
  <si>
    <t>Chengalpattu</t>
  </si>
  <si>
    <t>-</t>
  </si>
  <si>
    <t>Cumulative Rainfall for the Year 2015</t>
  </si>
  <si>
    <t>Cumulative Rainfall for the Year 2023</t>
  </si>
  <si>
    <t>Day 1</t>
  </si>
  <si>
    <t>Day 2</t>
  </si>
  <si>
    <t>Day 3</t>
  </si>
  <si>
    <t>Day 4</t>
  </si>
  <si>
    <t>Day 5</t>
  </si>
  <si>
    <t>Day 6</t>
  </si>
  <si>
    <t>Day 7</t>
  </si>
  <si>
    <t>Year</t>
  </si>
  <si>
    <t>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</si>
</sst>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theme="1" tint="4.9989318521683403E-2"/>
      <name val="Calibri"/>
      <family val="2"/>
      <scheme val="minor"/>
    </font>
    <font>
      <b/>
      <sz val="11"/>
      <color theme="1" tint="4.9989318521683403E-2"/>
      <name val="Calibri"/>
      <family val="2"/>
      <scheme val="minor"/>
    </font>
    <font>
      <sz val="8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5" tint="-0.49998474074526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0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16" fontId="0" fillId="0" borderId="0" xfId="0" applyNumberFormat="1"/>
    <xf numFmtId="0" fontId="5" fillId="3" borderId="1" xfId="0" applyFont="1" applyFill="1" applyBorder="1" applyAlignment="1">
      <alignment horizontal="center"/>
    </xf>
    <xf numFmtId="16" fontId="2" fillId="3" borderId="1" xfId="0" applyNumberFormat="1" applyFont="1" applyFill="1" applyBorder="1"/>
    <xf numFmtId="16" fontId="4" fillId="4" borderId="1" xfId="0" applyNumberFormat="1" applyFont="1" applyFill="1" applyBorder="1"/>
    <xf numFmtId="16" fontId="4" fillId="5" borderId="1" xfId="0" applyNumberFormat="1" applyFont="1" applyFill="1" applyBorder="1"/>
    <xf numFmtId="2" fontId="4" fillId="4" borderId="1" xfId="0" applyNumberFormat="1" applyFont="1" applyFill="1" applyBorder="1"/>
    <xf numFmtId="2" fontId="4" fillId="5" borderId="1" xfId="0" applyNumberFormat="1" applyFont="1" applyFill="1" applyBorder="1"/>
    <xf numFmtId="2" fontId="4" fillId="5" borderId="1" xfId="1" applyNumberFormat="1" applyFont="1" applyFill="1" applyBorder="1"/>
    <xf numFmtId="16" fontId="4" fillId="4" borderId="3" xfId="0" applyNumberFormat="1" applyFont="1" applyFill="1" applyBorder="1"/>
    <xf numFmtId="2" fontId="4" fillId="4" borderId="1" xfId="0" applyNumberFormat="1" applyFont="1" applyFill="1" applyBorder="1" applyAlignment="1">
      <alignment horizontal="center"/>
    </xf>
    <xf numFmtId="2" fontId="4" fillId="5" borderId="1" xfId="0" applyNumberFormat="1" applyFont="1" applyFill="1" applyBorder="1" applyAlignment="1">
      <alignment horizontal="center"/>
    </xf>
    <xf numFmtId="2" fontId="0" fillId="0" borderId="0" xfId="0" applyNumberFormat="1"/>
    <xf numFmtId="0" fontId="7" fillId="6" borderId="1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2" fillId="9" borderId="1" xfId="0" applyFont="1" applyFill="1" applyBorder="1" applyAlignment="1">
      <alignment horizontal="center"/>
    </xf>
    <xf numFmtId="2" fontId="6" fillId="6" borderId="1" xfId="0" applyNumberFormat="1" applyFont="1" applyFill="1" applyBorder="1"/>
    <xf numFmtId="2" fontId="4" fillId="7" borderId="1" xfId="0" applyNumberFormat="1" applyFont="1" applyFill="1" applyBorder="1"/>
    <xf numFmtId="2" fontId="0" fillId="8" borderId="1" xfId="0" applyNumberFormat="1" applyFill="1" applyBorder="1"/>
    <xf numFmtId="2" fontId="4" fillId="9" borderId="1" xfId="0" applyNumberFormat="1" applyFont="1" applyFill="1" applyBorder="1"/>
    <xf numFmtId="16" fontId="2" fillId="10" borderId="1" xfId="0" applyNumberFormat="1" applyFont="1" applyFill="1" applyBorder="1"/>
    <xf numFmtId="2" fontId="4" fillId="10" borderId="1" xfId="0" applyNumberFormat="1" applyFont="1" applyFill="1" applyBorder="1"/>
    <xf numFmtId="0" fontId="5" fillId="0" borderId="2" xfId="0" applyFont="1" applyBorder="1"/>
    <xf numFmtId="0" fontId="2" fillId="2" borderId="1" xfId="0" applyFont="1" applyFill="1" applyBorder="1" applyAlignment="1">
      <alignment horizontal="center"/>
    </xf>
    <xf numFmtId="1" fontId="0" fillId="0" borderId="0" xfId="0" applyNumberFormat="1"/>
    <xf numFmtId="0" fontId="5" fillId="2" borderId="2" xfId="0" applyFont="1" applyFill="1" applyBorder="1" applyAlignment="1">
      <alignment horizontal="center"/>
    </xf>
    <xf numFmtId="16" fontId="4" fillId="5" borderId="4" xfId="0" applyNumberFormat="1" applyFont="1" applyFill="1" applyBorder="1" applyAlignment="1">
      <alignment horizontal="center"/>
    </xf>
    <xf numFmtId="16" fontId="4" fillId="5" borderId="0" xfId="0" applyNumberFormat="1" applyFont="1" applyFill="1" applyAlignment="1">
      <alignment horizontal="center"/>
    </xf>
    <xf numFmtId="0" fontId="3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180751-1B74-4534-B139-BD455C214AA4}">
  <sheetPr>
    <pageSetUpPr fitToPage="1"/>
  </sheetPr>
  <dimension ref="A1:U46"/>
  <sheetViews>
    <sheetView tabSelected="1" zoomScale="85" zoomScaleNormal="85" workbookViewId="0">
      <pane xSplit="1" topLeftCell="B1" activePane="topRight" state="frozen"/>
      <selection pane="topRight" activeCell="X15" sqref="X15"/>
    </sheetView>
  </sheetViews>
  <sheetFormatPr defaultRowHeight="15" x14ac:dyDescent="0.25"/>
  <cols>
    <col min="1" max="1" width="26" customWidth="1"/>
  </cols>
  <sheetData>
    <row r="1" spans="1:21" ht="18.75" x14ac:dyDescent="0.3">
      <c r="A1" s="26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</row>
    <row r="2" spans="1:21" ht="18.75" x14ac:dyDescent="0.3">
      <c r="A2" s="2" t="s">
        <v>1</v>
      </c>
      <c r="B2" s="3">
        <v>45250</v>
      </c>
      <c r="C2" s="3">
        <v>45251</v>
      </c>
      <c r="D2" s="3">
        <v>45252</v>
      </c>
      <c r="E2" s="3">
        <v>45253</v>
      </c>
      <c r="F2" s="3">
        <v>45254</v>
      </c>
      <c r="G2" s="3">
        <v>45255</v>
      </c>
      <c r="H2" s="3">
        <v>45256</v>
      </c>
      <c r="I2" s="3">
        <v>45257</v>
      </c>
      <c r="J2" s="3">
        <v>45258</v>
      </c>
      <c r="K2" s="3">
        <v>45259</v>
      </c>
      <c r="L2" s="3">
        <v>45260</v>
      </c>
      <c r="M2" s="21">
        <v>45261</v>
      </c>
      <c r="N2" s="21">
        <v>45262</v>
      </c>
      <c r="O2" s="3">
        <v>45263</v>
      </c>
      <c r="P2" s="3">
        <v>45264</v>
      </c>
      <c r="Q2" s="3">
        <v>45265</v>
      </c>
      <c r="R2" s="13" t="s">
        <v>2</v>
      </c>
      <c r="S2" s="14" t="s">
        <v>3</v>
      </c>
      <c r="T2" s="15" t="s">
        <v>4</v>
      </c>
      <c r="U2" s="16" t="s">
        <v>5</v>
      </c>
    </row>
    <row r="3" spans="1:21" x14ac:dyDescent="0.25">
      <c r="A3" s="4" t="s">
        <v>6</v>
      </c>
      <c r="B3" s="6">
        <v>27.9</v>
      </c>
      <c r="C3" s="6">
        <v>28.8</v>
      </c>
      <c r="D3" s="6">
        <v>23</v>
      </c>
      <c r="E3" s="6">
        <v>80.400000000000006</v>
      </c>
      <c r="F3" s="6">
        <v>93</v>
      </c>
      <c r="G3" s="10"/>
      <c r="H3" s="6"/>
      <c r="I3" s="6"/>
      <c r="J3" s="10"/>
      <c r="K3" s="6">
        <v>0.8</v>
      </c>
      <c r="L3" s="6">
        <v>23.5</v>
      </c>
      <c r="M3" s="22">
        <v>20.2</v>
      </c>
      <c r="N3" s="22">
        <v>291.5</v>
      </c>
      <c r="O3" s="6">
        <v>16</v>
      </c>
      <c r="P3" s="6">
        <v>5</v>
      </c>
      <c r="Q3" s="6">
        <v>45.9</v>
      </c>
      <c r="R3" s="17">
        <f>SUM(M3:N3)</f>
        <v>311.7</v>
      </c>
      <c r="S3" s="18">
        <f>SUM(L3:N3)</f>
        <v>335.2</v>
      </c>
      <c r="T3" s="19">
        <f>SUM(H3:N3)</f>
        <v>336</v>
      </c>
      <c r="U3" s="20">
        <f>SUM(B3:Q3)</f>
        <v>656</v>
      </c>
    </row>
    <row r="4" spans="1:21" x14ac:dyDescent="0.25">
      <c r="A4" s="5" t="s">
        <v>7</v>
      </c>
      <c r="B4" s="7">
        <v>36.200000000000003</v>
      </c>
      <c r="C4" s="7">
        <v>14.6</v>
      </c>
      <c r="D4" s="7">
        <v>13.3</v>
      </c>
      <c r="E4" s="7">
        <v>51.7</v>
      </c>
      <c r="F4" s="7">
        <v>139.1</v>
      </c>
      <c r="G4" s="11"/>
      <c r="H4" s="7">
        <v>0.03</v>
      </c>
      <c r="I4" s="7"/>
      <c r="J4" s="11"/>
      <c r="K4" s="7">
        <v>5.8</v>
      </c>
      <c r="L4" s="7">
        <v>27.1</v>
      </c>
      <c r="M4" s="22">
        <v>31.1</v>
      </c>
      <c r="N4" s="22">
        <v>340.8</v>
      </c>
      <c r="O4" s="7">
        <v>27.7</v>
      </c>
      <c r="P4" s="7">
        <v>12.6</v>
      </c>
      <c r="Q4" s="7">
        <v>35.1</v>
      </c>
      <c r="R4" s="17">
        <f>SUM(M4:N4)</f>
        <v>371.90000000000003</v>
      </c>
      <c r="S4" s="18">
        <f>SUM(L4:N4)</f>
        <v>399</v>
      </c>
      <c r="T4" s="19">
        <f>SUM(H4:N4)</f>
        <v>404.83000000000004</v>
      </c>
      <c r="U4" s="20">
        <f t="shared" ref="U4:U8" si="0">SUM(B4:Q4)</f>
        <v>735.13000000000011</v>
      </c>
    </row>
    <row r="5" spans="1:21" x14ac:dyDescent="0.25">
      <c r="A5" s="4" t="s">
        <v>8</v>
      </c>
      <c r="B5" s="6">
        <v>39</v>
      </c>
      <c r="C5" s="6">
        <v>12.4</v>
      </c>
      <c r="D5" s="6">
        <v>11.6</v>
      </c>
      <c r="E5" s="6">
        <v>16.600000000000001</v>
      </c>
      <c r="F5" s="6">
        <v>90.2</v>
      </c>
      <c r="G5" s="10"/>
      <c r="H5" s="6">
        <v>0.01</v>
      </c>
      <c r="I5" s="6"/>
      <c r="J5" s="10"/>
      <c r="K5" s="6">
        <v>1.4</v>
      </c>
      <c r="L5" s="6">
        <v>24.8</v>
      </c>
      <c r="M5" s="22">
        <v>49.3</v>
      </c>
      <c r="N5" s="22">
        <v>272.8</v>
      </c>
      <c r="O5" s="6">
        <v>20.5</v>
      </c>
      <c r="P5" s="6">
        <v>26.5</v>
      </c>
      <c r="Q5" s="6">
        <v>53.9</v>
      </c>
      <c r="R5" s="17">
        <f t="shared" ref="R5:R8" si="1">SUM(M5:N5)</f>
        <v>322.10000000000002</v>
      </c>
      <c r="S5" s="18">
        <f>SUM(L5:N5)</f>
        <v>346.9</v>
      </c>
      <c r="T5" s="19">
        <f t="shared" ref="T5:T8" si="2">SUM(H5:N5)</f>
        <v>348.31</v>
      </c>
      <c r="U5" s="20">
        <f t="shared" si="0"/>
        <v>619.01</v>
      </c>
    </row>
    <row r="6" spans="1:21" x14ac:dyDescent="0.25">
      <c r="A6" s="5" t="s">
        <v>9</v>
      </c>
      <c r="B6" s="7">
        <v>101</v>
      </c>
      <c r="C6" s="7">
        <v>21</v>
      </c>
      <c r="D6" s="7">
        <v>27</v>
      </c>
      <c r="E6" s="7">
        <v>45</v>
      </c>
      <c r="F6" s="7">
        <v>126</v>
      </c>
      <c r="G6" s="11"/>
      <c r="H6" s="7"/>
      <c r="I6" s="7"/>
      <c r="J6" s="11"/>
      <c r="K6" s="7"/>
      <c r="L6" s="7">
        <v>12</v>
      </c>
      <c r="M6" s="22">
        <v>45</v>
      </c>
      <c r="N6" s="22">
        <v>336</v>
      </c>
      <c r="O6" s="7">
        <v>2</v>
      </c>
      <c r="P6" s="7">
        <v>16</v>
      </c>
      <c r="Q6" s="7">
        <v>6</v>
      </c>
      <c r="R6" s="17">
        <f t="shared" si="1"/>
        <v>381</v>
      </c>
      <c r="S6" s="18">
        <f t="shared" ref="S6:S8" si="3">SUM(L6:N6)</f>
        <v>393</v>
      </c>
      <c r="T6" s="19">
        <f t="shared" si="2"/>
        <v>393</v>
      </c>
      <c r="U6" s="20">
        <f t="shared" si="0"/>
        <v>737</v>
      </c>
    </row>
    <row r="7" spans="1:21" x14ac:dyDescent="0.25">
      <c r="A7" s="4" t="s">
        <v>10</v>
      </c>
      <c r="B7" s="6">
        <v>28.1</v>
      </c>
      <c r="C7" s="6">
        <v>8.6</v>
      </c>
      <c r="D7" s="6">
        <v>5.8</v>
      </c>
      <c r="E7" s="6">
        <v>80.400000000000006</v>
      </c>
      <c r="F7" s="6">
        <v>172.2</v>
      </c>
      <c r="G7" s="10"/>
      <c r="H7" s="6">
        <v>0.01</v>
      </c>
      <c r="I7" s="6">
        <v>1.8</v>
      </c>
      <c r="J7" s="10"/>
      <c r="K7" s="6">
        <v>5.6</v>
      </c>
      <c r="L7" s="6">
        <v>20</v>
      </c>
      <c r="M7" s="22">
        <v>35.6</v>
      </c>
      <c r="N7" s="22">
        <v>494.2</v>
      </c>
      <c r="O7" s="6">
        <v>12.4</v>
      </c>
      <c r="P7" s="6">
        <v>6.7</v>
      </c>
      <c r="Q7" s="6">
        <v>34.1</v>
      </c>
      <c r="R7" s="17">
        <f t="shared" si="1"/>
        <v>529.79999999999995</v>
      </c>
      <c r="S7" s="18">
        <f t="shared" si="3"/>
        <v>549.79999999999995</v>
      </c>
      <c r="T7" s="19">
        <f t="shared" si="2"/>
        <v>557.21</v>
      </c>
      <c r="U7" s="20">
        <f t="shared" si="0"/>
        <v>905.5100000000001</v>
      </c>
    </row>
    <row r="8" spans="1:21" x14ac:dyDescent="0.25">
      <c r="A8" s="5" t="s">
        <v>11</v>
      </c>
      <c r="B8" s="7">
        <v>55</v>
      </c>
      <c r="C8" s="7">
        <v>15</v>
      </c>
      <c r="D8" s="7">
        <v>22</v>
      </c>
      <c r="E8" s="7">
        <v>44</v>
      </c>
      <c r="F8" s="7">
        <v>109</v>
      </c>
      <c r="G8" s="11"/>
      <c r="H8" s="7"/>
      <c r="I8" s="7"/>
      <c r="J8" s="11"/>
      <c r="K8" s="7">
        <v>3</v>
      </c>
      <c r="L8" s="7">
        <v>17</v>
      </c>
      <c r="M8" s="22">
        <v>17</v>
      </c>
      <c r="N8" s="22">
        <v>475</v>
      </c>
      <c r="O8" s="7"/>
      <c r="P8" s="7">
        <v>18</v>
      </c>
      <c r="Q8" s="7">
        <v>40</v>
      </c>
      <c r="R8" s="17">
        <f t="shared" si="1"/>
        <v>492</v>
      </c>
      <c r="S8" s="18">
        <f t="shared" si="3"/>
        <v>509</v>
      </c>
      <c r="T8" s="19">
        <f t="shared" si="2"/>
        <v>512</v>
      </c>
      <c r="U8" s="20">
        <f t="shared" si="0"/>
        <v>815</v>
      </c>
    </row>
    <row r="9" spans="1:21" x14ac:dyDescent="0.25">
      <c r="A9" s="1"/>
    </row>
    <row r="10" spans="1:21" x14ac:dyDescent="0.25">
      <c r="A10" s="1"/>
    </row>
    <row r="11" spans="1:21" ht="18.75" x14ac:dyDescent="0.3">
      <c r="A11" s="26" t="s">
        <v>12</v>
      </c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</row>
    <row r="12" spans="1:21" ht="18.75" x14ac:dyDescent="0.3">
      <c r="A12" s="2" t="s">
        <v>1</v>
      </c>
      <c r="B12" s="3">
        <v>45250</v>
      </c>
      <c r="C12" s="3">
        <v>45251</v>
      </c>
      <c r="D12" s="3">
        <v>45252</v>
      </c>
      <c r="E12" s="3">
        <v>45253</v>
      </c>
      <c r="F12" s="3">
        <v>45254</v>
      </c>
      <c r="G12" s="3">
        <v>45255</v>
      </c>
      <c r="H12" s="3">
        <v>45256</v>
      </c>
      <c r="I12" s="3">
        <v>45257</v>
      </c>
      <c r="J12" s="3">
        <v>45258</v>
      </c>
      <c r="K12" s="3">
        <v>45259</v>
      </c>
      <c r="L12" s="3">
        <v>45260</v>
      </c>
      <c r="M12" s="3">
        <v>45261</v>
      </c>
      <c r="N12" s="3">
        <v>45262</v>
      </c>
      <c r="O12" s="3">
        <v>45263</v>
      </c>
      <c r="P12" s="21">
        <v>45264</v>
      </c>
      <c r="Q12" s="21">
        <v>45265</v>
      </c>
      <c r="R12" s="13" t="s">
        <v>2</v>
      </c>
      <c r="S12" s="14" t="s">
        <v>3</v>
      </c>
      <c r="T12" s="15" t="s">
        <v>4</v>
      </c>
      <c r="U12" s="16" t="s">
        <v>5</v>
      </c>
    </row>
    <row r="13" spans="1:21" x14ac:dyDescent="0.25">
      <c r="A13" s="4" t="s">
        <v>6</v>
      </c>
      <c r="B13" s="6">
        <v>2.6</v>
      </c>
      <c r="C13" s="6">
        <v>64.5</v>
      </c>
      <c r="D13" s="6">
        <v>37.700000000000003</v>
      </c>
      <c r="E13" s="6">
        <v>23.2</v>
      </c>
      <c r="F13" s="6">
        <v>8.9</v>
      </c>
      <c r="G13" s="6">
        <v>23.2</v>
      </c>
      <c r="H13" s="6">
        <v>0.3</v>
      </c>
      <c r="I13" s="6">
        <v>18.3</v>
      </c>
      <c r="J13" s="6">
        <v>15.3</v>
      </c>
      <c r="K13" s="6">
        <v>37.299999999999997</v>
      </c>
      <c r="L13" s="6">
        <v>79.2</v>
      </c>
      <c r="M13" s="6">
        <v>43.1</v>
      </c>
      <c r="N13" s="6">
        <v>2.4</v>
      </c>
      <c r="O13" s="6">
        <v>62.7</v>
      </c>
      <c r="P13" s="22">
        <v>160.6</v>
      </c>
      <c r="Q13" s="22">
        <v>233.5</v>
      </c>
      <c r="R13" s="17">
        <f>SUM(P13:Q13)</f>
        <v>394.1</v>
      </c>
      <c r="S13" s="18">
        <f>SUM(O13:Q13)</f>
        <v>456.8</v>
      </c>
      <c r="T13" s="19">
        <f>SUM(K13:Q13)</f>
        <v>618.79999999999995</v>
      </c>
      <c r="U13" s="20">
        <f>SUM(B13:Q13)</f>
        <v>812.8</v>
      </c>
    </row>
    <row r="14" spans="1:21" x14ac:dyDescent="0.25">
      <c r="A14" s="5" t="s">
        <v>13</v>
      </c>
      <c r="B14" s="7">
        <v>5.0999999999999996</v>
      </c>
      <c r="C14" s="7">
        <v>15.3</v>
      </c>
      <c r="D14" s="7">
        <v>21</v>
      </c>
      <c r="E14" s="7"/>
      <c r="F14" s="7"/>
      <c r="G14" s="7"/>
      <c r="H14" s="7"/>
      <c r="I14" s="7">
        <v>53.4</v>
      </c>
      <c r="J14" s="7">
        <v>20.399999999999999</v>
      </c>
      <c r="K14" s="7">
        <v>53.4</v>
      </c>
      <c r="L14" s="7">
        <v>97.5</v>
      </c>
      <c r="M14" s="7">
        <v>26.5</v>
      </c>
      <c r="N14" s="7">
        <v>3</v>
      </c>
      <c r="O14" s="7">
        <v>83</v>
      </c>
      <c r="P14" s="22">
        <v>231.5</v>
      </c>
      <c r="Q14" s="22">
        <v>147.30000000000001</v>
      </c>
      <c r="R14" s="17">
        <f>SUM(P14:Q14)</f>
        <v>378.8</v>
      </c>
      <c r="S14" s="18">
        <f t="shared" ref="S14:S18" si="4">SUM(O14:Q14)</f>
        <v>461.8</v>
      </c>
      <c r="T14" s="19">
        <f t="shared" ref="T14:T18" si="5">SUM(K14:Q14)</f>
        <v>642.20000000000005</v>
      </c>
      <c r="U14" s="20">
        <f t="shared" ref="U14:U18" si="6">SUM(B14:Q14)</f>
        <v>757.40000000000009</v>
      </c>
    </row>
    <row r="15" spans="1:21" x14ac:dyDescent="0.25">
      <c r="A15" s="4" t="s">
        <v>8</v>
      </c>
      <c r="B15" s="6">
        <v>2.2999999999999998</v>
      </c>
      <c r="C15" s="6">
        <v>90.2</v>
      </c>
      <c r="D15" s="6">
        <v>50.2</v>
      </c>
      <c r="E15" s="6">
        <v>16.2</v>
      </c>
      <c r="F15" s="6">
        <v>8.4</v>
      </c>
      <c r="G15" s="6">
        <v>16.2</v>
      </c>
      <c r="H15" s="6">
        <v>3.2</v>
      </c>
      <c r="I15" s="6">
        <v>31</v>
      </c>
      <c r="J15" s="6">
        <v>27.3</v>
      </c>
      <c r="K15" s="6">
        <v>31</v>
      </c>
      <c r="L15" s="6">
        <v>79.099999999999994</v>
      </c>
      <c r="M15" s="6">
        <v>24.8</v>
      </c>
      <c r="N15" s="6">
        <v>2.4</v>
      </c>
      <c r="O15" s="6">
        <v>58.4</v>
      </c>
      <c r="P15" s="22">
        <v>212.5</v>
      </c>
      <c r="Q15" s="22">
        <v>237</v>
      </c>
      <c r="R15" s="17">
        <f t="shared" ref="R15:R18" si="7">SUM(P15:Q15)</f>
        <v>449.5</v>
      </c>
      <c r="S15" s="18">
        <f t="shared" si="4"/>
        <v>507.9</v>
      </c>
      <c r="T15" s="19">
        <f t="shared" si="5"/>
        <v>645.20000000000005</v>
      </c>
      <c r="U15" s="20">
        <f t="shared" si="6"/>
        <v>890.2</v>
      </c>
    </row>
    <row r="16" spans="1:21" x14ac:dyDescent="0.25">
      <c r="A16" s="5" t="s">
        <v>9</v>
      </c>
      <c r="B16" s="7">
        <v>3</v>
      </c>
      <c r="C16" s="7">
        <v>13</v>
      </c>
      <c r="D16" s="7">
        <v>4</v>
      </c>
      <c r="E16" s="7">
        <v>14.3</v>
      </c>
      <c r="F16" s="7">
        <v>1</v>
      </c>
      <c r="G16" s="7">
        <v>14.3</v>
      </c>
      <c r="H16" s="7"/>
      <c r="I16" s="7">
        <v>17.8</v>
      </c>
      <c r="J16" s="7">
        <v>34</v>
      </c>
      <c r="K16" s="7">
        <v>12.5</v>
      </c>
      <c r="L16" s="7"/>
      <c r="M16" s="7">
        <v>22.5</v>
      </c>
      <c r="N16" s="7">
        <v>2</v>
      </c>
      <c r="O16" s="7">
        <v>55</v>
      </c>
      <c r="P16" s="22">
        <v>140.6</v>
      </c>
      <c r="Q16" s="22">
        <v>342</v>
      </c>
      <c r="R16" s="17">
        <f t="shared" si="7"/>
        <v>482.6</v>
      </c>
      <c r="S16" s="18">
        <f t="shared" si="4"/>
        <v>537.6</v>
      </c>
      <c r="T16" s="19">
        <f t="shared" si="5"/>
        <v>574.6</v>
      </c>
      <c r="U16" s="20">
        <f t="shared" si="6"/>
        <v>676</v>
      </c>
    </row>
    <row r="17" spans="1:21" x14ac:dyDescent="0.25">
      <c r="A17" s="4" t="s">
        <v>10</v>
      </c>
      <c r="B17" s="6">
        <v>3.6</v>
      </c>
      <c r="C17" s="6"/>
      <c r="D17" s="6">
        <v>6</v>
      </c>
      <c r="E17" s="6">
        <v>6.5</v>
      </c>
      <c r="F17" s="6"/>
      <c r="G17" s="6">
        <v>15</v>
      </c>
      <c r="H17" s="6">
        <v>3.4</v>
      </c>
      <c r="I17" s="6">
        <v>32.299999999999997</v>
      </c>
      <c r="J17" s="6">
        <v>9</v>
      </c>
      <c r="K17" s="6"/>
      <c r="L17" s="6">
        <v>65.900000000000006</v>
      </c>
      <c r="M17" s="6">
        <v>31</v>
      </c>
      <c r="N17" s="6">
        <v>1</v>
      </c>
      <c r="O17" s="6">
        <v>72</v>
      </c>
      <c r="P17" s="22">
        <v>172.5</v>
      </c>
      <c r="Q17" s="22">
        <v>235.8</v>
      </c>
      <c r="R17" s="17">
        <f t="shared" si="7"/>
        <v>408.3</v>
      </c>
      <c r="S17" s="18">
        <f t="shared" si="4"/>
        <v>480.3</v>
      </c>
      <c r="T17" s="19">
        <f t="shared" si="5"/>
        <v>578.20000000000005</v>
      </c>
      <c r="U17" s="20">
        <f t="shared" si="6"/>
        <v>654</v>
      </c>
    </row>
    <row r="18" spans="1:21" x14ac:dyDescent="0.25">
      <c r="A18" s="5" t="s">
        <v>14</v>
      </c>
      <c r="B18" s="7">
        <v>6.6</v>
      </c>
      <c r="C18" s="7">
        <v>13.4</v>
      </c>
      <c r="D18" s="7">
        <v>1.4</v>
      </c>
      <c r="E18" s="7">
        <v>23.2</v>
      </c>
      <c r="F18" s="7">
        <v>2</v>
      </c>
      <c r="G18" s="7">
        <v>1.4</v>
      </c>
      <c r="H18" s="7">
        <v>5.6</v>
      </c>
      <c r="I18" s="7">
        <v>37.200000000000003</v>
      </c>
      <c r="J18" s="7">
        <v>11.6</v>
      </c>
      <c r="K18" s="7">
        <v>10.8</v>
      </c>
      <c r="L18" s="7">
        <v>90.2</v>
      </c>
      <c r="M18" s="7">
        <v>18</v>
      </c>
      <c r="N18" s="7"/>
      <c r="O18" s="7">
        <v>38.4</v>
      </c>
      <c r="P18" s="22">
        <v>162</v>
      </c>
      <c r="Q18" s="22">
        <v>204.8</v>
      </c>
      <c r="R18" s="17">
        <f t="shared" si="7"/>
        <v>366.8</v>
      </c>
      <c r="S18" s="18">
        <f t="shared" si="4"/>
        <v>405.20000000000005</v>
      </c>
      <c r="T18" s="19">
        <f t="shared" si="5"/>
        <v>524.20000000000005</v>
      </c>
      <c r="U18" s="20">
        <f t="shared" si="6"/>
        <v>626.59999999999991</v>
      </c>
    </row>
    <row r="46" spans="1:21" x14ac:dyDescent="0.25">
      <c r="A46" s="4" t="s">
        <v>15</v>
      </c>
      <c r="B46" s="6">
        <v>40.4</v>
      </c>
      <c r="C46" s="6">
        <v>2.2000000000000002</v>
      </c>
      <c r="D46" s="6">
        <v>12</v>
      </c>
      <c r="E46" s="6">
        <v>45</v>
      </c>
      <c r="F46" s="6">
        <v>108.9</v>
      </c>
      <c r="G46" s="10" t="s">
        <v>16</v>
      </c>
      <c r="H46" s="6">
        <v>9.5</v>
      </c>
      <c r="I46" s="6"/>
      <c r="J46" s="10" t="s">
        <v>16</v>
      </c>
      <c r="K46" s="6">
        <v>9.5</v>
      </c>
      <c r="L46" s="6">
        <v>37</v>
      </c>
      <c r="M46" s="22">
        <v>99</v>
      </c>
      <c r="N46" s="22">
        <v>392.4</v>
      </c>
      <c r="O46" s="6">
        <v>17.5</v>
      </c>
      <c r="P46" s="6">
        <v>17.399999999999999</v>
      </c>
      <c r="Q46" s="6">
        <v>9.5</v>
      </c>
      <c r="R46" s="17">
        <f>SUM(M46:N46)</f>
        <v>491.4</v>
      </c>
      <c r="S46" s="18">
        <f>SUM(L46:N46)</f>
        <v>528.4</v>
      </c>
      <c r="T46" s="19">
        <f>SUM(H46:N46)</f>
        <v>547.4</v>
      </c>
      <c r="U46" s="20">
        <f>SUM(B46:Q46)</f>
        <v>800.3</v>
      </c>
    </row>
  </sheetData>
  <mergeCells count="2">
    <mergeCell ref="A1:U1"/>
    <mergeCell ref="A11:U11"/>
  </mergeCells>
  <pageMargins left="7.874015748031496E-2" right="3.937007874015748E-2" top="0.74803149606299213" bottom="4.6850393700787407" header="0.31496062992125984" footer="4.409448818897638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47ACE3-D22C-4B23-9CA7-CB792E8C08AF}">
  <sheetPr>
    <pageSetUpPr fitToPage="1"/>
  </sheetPr>
  <dimension ref="A1:U46"/>
  <sheetViews>
    <sheetView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 x14ac:dyDescent="0.25"/>
  <cols>
    <col min="1" max="1" width="27.42578125" bestFit="1" customWidth="1"/>
    <col min="2" max="2" width="9.140625" customWidth="1"/>
  </cols>
  <sheetData>
    <row r="1" spans="1:21" ht="18.75" x14ac:dyDescent="0.3">
      <c r="A1" s="26" t="s">
        <v>12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</row>
    <row r="2" spans="1:21" ht="18.75" x14ac:dyDescent="0.3">
      <c r="A2" s="2" t="s">
        <v>1</v>
      </c>
      <c r="B2" s="3">
        <v>45250</v>
      </c>
      <c r="C2" s="3">
        <v>45251</v>
      </c>
      <c r="D2" s="3">
        <v>45252</v>
      </c>
      <c r="E2" s="3">
        <v>45253</v>
      </c>
      <c r="F2" s="3">
        <v>45254</v>
      </c>
      <c r="G2" s="3">
        <v>45255</v>
      </c>
      <c r="H2" s="3">
        <v>45256</v>
      </c>
      <c r="I2" s="3">
        <v>45257</v>
      </c>
      <c r="J2" s="3">
        <v>45258</v>
      </c>
      <c r="K2" s="3">
        <v>45259</v>
      </c>
      <c r="L2" s="3">
        <v>45260</v>
      </c>
      <c r="M2" s="3">
        <v>45261</v>
      </c>
      <c r="N2" s="3">
        <v>45262</v>
      </c>
      <c r="O2" s="3">
        <v>45263</v>
      </c>
      <c r="P2" s="21">
        <v>45264</v>
      </c>
      <c r="Q2" s="21">
        <v>45265</v>
      </c>
      <c r="R2" s="13" t="s">
        <v>2</v>
      </c>
      <c r="S2" s="14" t="s">
        <v>3</v>
      </c>
      <c r="T2" s="15" t="s">
        <v>4</v>
      </c>
      <c r="U2" s="16" t="s">
        <v>5</v>
      </c>
    </row>
    <row r="3" spans="1:21" x14ac:dyDescent="0.25">
      <c r="A3" s="4" t="s">
        <v>6</v>
      </c>
      <c r="B3" s="6">
        <v>2.6</v>
      </c>
      <c r="C3" s="6">
        <v>64.5</v>
      </c>
      <c r="D3" s="6">
        <v>37.700000000000003</v>
      </c>
      <c r="E3" s="6">
        <v>23.2</v>
      </c>
      <c r="F3" s="6">
        <v>8.9</v>
      </c>
      <c r="G3" s="6">
        <v>23.2</v>
      </c>
      <c r="H3" s="6">
        <v>0.3</v>
      </c>
      <c r="I3" s="6">
        <v>18.3</v>
      </c>
      <c r="J3" s="6">
        <v>15.3</v>
      </c>
      <c r="K3" s="6">
        <v>37.299999999999997</v>
      </c>
      <c r="L3" s="6">
        <v>79.2</v>
      </c>
      <c r="M3" s="6">
        <v>43.1</v>
      </c>
      <c r="N3" s="6">
        <v>2.4</v>
      </c>
      <c r="O3" s="6">
        <v>62.7</v>
      </c>
      <c r="P3" s="22">
        <v>160.6</v>
      </c>
      <c r="Q3" s="22">
        <v>233.5</v>
      </c>
      <c r="R3" s="17">
        <f>SUM(P3:Q3)</f>
        <v>394.1</v>
      </c>
      <c r="S3" s="18">
        <f>SUM(O3:Q3)</f>
        <v>456.8</v>
      </c>
      <c r="T3" s="19">
        <f>SUM(K3:Q3)</f>
        <v>618.79999999999995</v>
      </c>
      <c r="U3" s="20">
        <f>SUM(B3:Q3)</f>
        <v>812.8</v>
      </c>
    </row>
    <row r="4" spans="1:21" x14ac:dyDescent="0.25">
      <c r="A4" s="5" t="s">
        <v>13</v>
      </c>
      <c r="B4" s="7">
        <v>5.0999999999999996</v>
      </c>
      <c r="C4" s="7">
        <v>15.3</v>
      </c>
      <c r="D4" s="7">
        <v>21</v>
      </c>
      <c r="E4" s="7"/>
      <c r="F4" s="7"/>
      <c r="G4" s="7"/>
      <c r="H4" s="7"/>
      <c r="I4" s="7">
        <v>53.4</v>
      </c>
      <c r="J4" s="7">
        <v>20.399999999999999</v>
      </c>
      <c r="K4" s="7">
        <v>53.4</v>
      </c>
      <c r="L4" s="7">
        <v>97.5</v>
      </c>
      <c r="M4" s="7">
        <v>26.5</v>
      </c>
      <c r="N4" s="7">
        <v>3</v>
      </c>
      <c r="O4" s="7">
        <v>83</v>
      </c>
      <c r="P4" s="22">
        <v>231.5</v>
      </c>
      <c r="Q4" s="22">
        <v>147.30000000000001</v>
      </c>
      <c r="R4" s="17">
        <f t="shared" ref="R4:R8" si="0">SUM(P4:Q4)</f>
        <v>378.8</v>
      </c>
      <c r="S4" s="18">
        <f t="shared" ref="S4:S8" si="1">SUM(O4:Q4)</f>
        <v>461.8</v>
      </c>
      <c r="T4" s="19">
        <f t="shared" ref="T4:T8" si="2">SUM(K4:Q4)</f>
        <v>642.20000000000005</v>
      </c>
      <c r="U4" s="20">
        <f t="shared" ref="U4:U8" si="3">SUM(B4:Q4)</f>
        <v>757.40000000000009</v>
      </c>
    </row>
    <row r="5" spans="1:21" x14ac:dyDescent="0.25">
      <c r="A5" s="4" t="s">
        <v>8</v>
      </c>
      <c r="B5" s="6">
        <v>2.2999999999999998</v>
      </c>
      <c r="C5" s="6">
        <v>90.2</v>
      </c>
      <c r="D5" s="6">
        <v>50.2</v>
      </c>
      <c r="E5" s="6">
        <v>16.2</v>
      </c>
      <c r="F5" s="6">
        <v>8.4</v>
      </c>
      <c r="G5" s="6">
        <v>16.2</v>
      </c>
      <c r="H5" s="6">
        <v>3.2</v>
      </c>
      <c r="I5" s="6">
        <v>31</v>
      </c>
      <c r="J5" s="6">
        <v>27.3</v>
      </c>
      <c r="K5" s="6">
        <v>31</v>
      </c>
      <c r="L5" s="6">
        <v>79.099999999999994</v>
      </c>
      <c r="M5" s="6">
        <v>24.8</v>
      </c>
      <c r="N5" s="6">
        <v>2.4</v>
      </c>
      <c r="O5" s="6">
        <v>58.4</v>
      </c>
      <c r="P5" s="22">
        <v>212.5</v>
      </c>
      <c r="Q5" s="22">
        <v>237</v>
      </c>
      <c r="R5" s="17">
        <f t="shared" si="0"/>
        <v>449.5</v>
      </c>
      <c r="S5" s="18">
        <f t="shared" si="1"/>
        <v>507.9</v>
      </c>
      <c r="T5" s="19">
        <f t="shared" si="2"/>
        <v>645.20000000000005</v>
      </c>
      <c r="U5" s="20">
        <f t="shared" si="3"/>
        <v>890.2</v>
      </c>
    </row>
    <row r="6" spans="1:21" x14ac:dyDescent="0.25">
      <c r="A6" s="5" t="s">
        <v>9</v>
      </c>
      <c r="B6" s="7">
        <v>3</v>
      </c>
      <c r="C6" s="7">
        <v>13</v>
      </c>
      <c r="D6" s="7">
        <v>4</v>
      </c>
      <c r="E6" s="7">
        <v>14.3</v>
      </c>
      <c r="F6" s="7">
        <v>1</v>
      </c>
      <c r="G6" s="7">
        <v>14.3</v>
      </c>
      <c r="H6" s="7"/>
      <c r="I6" s="7">
        <v>17.8</v>
      </c>
      <c r="J6" s="7">
        <v>34</v>
      </c>
      <c r="K6" s="7">
        <v>12.5</v>
      </c>
      <c r="L6" s="7"/>
      <c r="M6" s="7">
        <v>22.5</v>
      </c>
      <c r="N6" s="7">
        <v>2</v>
      </c>
      <c r="O6" s="7">
        <v>55</v>
      </c>
      <c r="P6" s="22">
        <v>140.6</v>
      </c>
      <c r="Q6" s="22">
        <v>342</v>
      </c>
      <c r="R6" s="17">
        <f t="shared" si="0"/>
        <v>482.6</v>
      </c>
      <c r="S6" s="18">
        <f t="shared" si="1"/>
        <v>537.6</v>
      </c>
      <c r="T6" s="19">
        <f t="shared" si="2"/>
        <v>574.6</v>
      </c>
      <c r="U6" s="20">
        <f t="shared" si="3"/>
        <v>676</v>
      </c>
    </row>
    <row r="7" spans="1:21" x14ac:dyDescent="0.25">
      <c r="A7" s="5" t="s">
        <v>10</v>
      </c>
      <c r="B7" s="8">
        <v>3.6</v>
      </c>
      <c r="C7" s="7"/>
      <c r="D7" s="7">
        <v>6</v>
      </c>
      <c r="E7" s="7">
        <v>6.5</v>
      </c>
      <c r="F7" s="7"/>
      <c r="G7" s="7">
        <v>15</v>
      </c>
      <c r="H7" s="7">
        <v>3.4</v>
      </c>
      <c r="I7" s="7">
        <v>32.299999999999997</v>
      </c>
      <c r="J7" s="7">
        <v>9</v>
      </c>
      <c r="K7" s="7"/>
      <c r="L7" s="7">
        <v>65.900000000000006</v>
      </c>
      <c r="M7" s="7">
        <v>31</v>
      </c>
      <c r="N7" s="7">
        <v>1</v>
      </c>
      <c r="O7" s="7">
        <v>72</v>
      </c>
      <c r="P7" s="22">
        <v>172.5</v>
      </c>
      <c r="Q7" s="22">
        <v>235.8</v>
      </c>
      <c r="R7" s="17">
        <f t="shared" si="0"/>
        <v>408.3</v>
      </c>
      <c r="S7" s="18">
        <f t="shared" si="1"/>
        <v>480.3</v>
      </c>
      <c r="T7" s="19">
        <f t="shared" si="2"/>
        <v>578.20000000000005</v>
      </c>
      <c r="U7" s="20">
        <f t="shared" si="3"/>
        <v>654</v>
      </c>
    </row>
    <row r="8" spans="1:21" x14ac:dyDescent="0.25">
      <c r="A8" s="9" t="s">
        <v>14</v>
      </c>
      <c r="B8" s="6">
        <v>6.6</v>
      </c>
      <c r="C8" s="6">
        <v>13.4</v>
      </c>
      <c r="D8" s="6">
        <v>1.4</v>
      </c>
      <c r="E8" s="6">
        <v>23.2</v>
      </c>
      <c r="F8" s="6">
        <v>2</v>
      </c>
      <c r="G8" s="6">
        <v>1.4</v>
      </c>
      <c r="H8" s="6">
        <v>5.6</v>
      </c>
      <c r="I8" s="6">
        <v>37.200000000000003</v>
      </c>
      <c r="J8" s="6">
        <v>11.6</v>
      </c>
      <c r="K8" s="6">
        <v>10.8</v>
      </c>
      <c r="L8" s="6">
        <v>90.2</v>
      </c>
      <c r="M8" s="6">
        <v>18</v>
      </c>
      <c r="N8" s="6"/>
      <c r="O8" s="6">
        <v>38.4</v>
      </c>
      <c r="P8" s="22">
        <v>162</v>
      </c>
      <c r="Q8" s="22">
        <v>204.8</v>
      </c>
      <c r="R8" s="17">
        <f t="shared" si="0"/>
        <v>366.8</v>
      </c>
      <c r="S8" s="18">
        <f t="shared" si="1"/>
        <v>405.20000000000005</v>
      </c>
      <c r="T8" s="19">
        <f t="shared" si="2"/>
        <v>524.20000000000005</v>
      </c>
      <c r="U8" s="20">
        <f t="shared" si="3"/>
        <v>626.59999999999991</v>
      </c>
    </row>
    <row r="46" spans="1:21" x14ac:dyDescent="0.25">
      <c r="A46" s="4" t="s">
        <v>15</v>
      </c>
      <c r="B46" s="6"/>
      <c r="C46" s="6"/>
      <c r="D46" s="6">
        <v>2.6</v>
      </c>
      <c r="E46" s="6">
        <v>3.8</v>
      </c>
      <c r="F46" s="6">
        <v>1</v>
      </c>
      <c r="G46" s="6">
        <v>3.8</v>
      </c>
      <c r="H46" s="6">
        <v>3</v>
      </c>
      <c r="I46" s="6">
        <v>37.299999999999997</v>
      </c>
      <c r="J46" s="6">
        <v>25</v>
      </c>
      <c r="K46" s="6">
        <v>2</v>
      </c>
      <c r="L46" s="6">
        <v>13.2</v>
      </c>
      <c r="M46" s="6">
        <v>9.6999999999999993</v>
      </c>
      <c r="N46" s="6"/>
      <c r="O46" s="6">
        <v>16.5</v>
      </c>
      <c r="P46" s="22">
        <v>119.9</v>
      </c>
      <c r="Q46" s="22">
        <v>92.5</v>
      </c>
      <c r="R46" s="17">
        <f>SUM(P46:Q46)</f>
        <v>212.4</v>
      </c>
      <c r="S46" s="18">
        <f>SUM(O46:Q46)</f>
        <v>228.9</v>
      </c>
      <c r="T46" s="19">
        <f>SUM(K46:Q46)</f>
        <v>253.8</v>
      </c>
      <c r="U46" s="20">
        <f>SUM(B46:Q46)</f>
        <v>330.3</v>
      </c>
    </row>
  </sheetData>
  <mergeCells count="1">
    <mergeCell ref="A1:U1"/>
  </mergeCells>
  <pageMargins left="0.14000000000000001" right="0.14000000000000001" top="0.75" bottom="0.75" header="0.3" footer="0.3"/>
  <pageSetup paperSize="9" scale="6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FB3EB0-2050-4A7A-9D78-6304A51EE0ED}">
  <dimension ref="A1:AK76"/>
  <sheetViews>
    <sheetView topLeftCell="A12" workbookViewId="0">
      <selection activeCell="A12" sqref="A12"/>
    </sheetView>
  </sheetViews>
  <sheetFormatPr defaultRowHeight="15" x14ac:dyDescent="0.25"/>
  <cols>
    <col min="1" max="1" width="28.28515625" bestFit="1" customWidth="1"/>
    <col min="18" max="18" width="27.42578125" bestFit="1" customWidth="1"/>
    <col min="19" max="19" width="7.5703125" customWidth="1"/>
  </cols>
  <sheetData>
    <row r="1" spans="1:22" ht="18.75" x14ac:dyDescent="0.3">
      <c r="A1" s="26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</row>
    <row r="2" spans="1:22" ht="18.75" x14ac:dyDescent="0.3">
      <c r="A2" s="2" t="s">
        <v>1</v>
      </c>
      <c r="B2" s="3">
        <v>45250</v>
      </c>
      <c r="C2" s="3">
        <v>45251</v>
      </c>
      <c r="D2" s="3">
        <v>45252</v>
      </c>
      <c r="E2" s="3">
        <v>45253</v>
      </c>
      <c r="F2" s="3">
        <v>45254</v>
      </c>
      <c r="G2" s="3">
        <v>45255</v>
      </c>
      <c r="H2" s="3">
        <v>45256</v>
      </c>
      <c r="I2" s="3">
        <v>45257</v>
      </c>
      <c r="J2" s="3">
        <v>45258</v>
      </c>
      <c r="K2" s="3">
        <v>45259</v>
      </c>
      <c r="L2" s="3">
        <v>45260</v>
      </c>
      <c r="M2" s="21">
        <v>45261</v>
      </c>
      <c r="N2" s="21">
        <v>45262</v>
      </c>
      <c r="O2" s="3">
        <v>45263</v>
      </c>
      <c r="P2" s="3">
        <v>45264</v>
      </c>
      <c r="Q2" s="3">
        <v>45265</v>
      </c>
      <c r="R2" s="13" t="s">
        <v>2</v>
      </c>
      <c r="S2" s="13"/>
      <c r="T2" s="14" t="s">
        <v>3</v>
      </c>
      <c r="U2" s="15" t="s">
        <v>4</v>
      </c>
      <c r="V2" s="16" t="s">
        <v>5</v>
      </c>
    </row>
    <row r="3" spans="1:22" x14ac:dyDescent="0.25">
      <c r="A3" s="4" t="s">
        <v>6</v>
      </c>
      <c r="B3" s="6">
        <v>27.9</v>
      </c>
      <c r="C3" s="6">
        <v>28.8</v>
      </c>
      <c r="D3" s="6">
        <v>23</v>
      </c>
      <c r="E3" s="6">
        <v>80.400000000000006</v>
      </c>
      <c r="F3" s="6">
        <v>93</v>
      </c>
      <c r="G3" s="10" t="s">
        <v>16</v>
      </c>
      <c r="H3" s="6"/>
      <c r="I3" s="6"/>
      <c r="J3" s="10" t="s">
        <v>16</v>
      </c>
      <c r="K3" s="6">
        <v>0.8</v>
      </c>
      <c r="L3" s="6">
        <v>23.5</v>
      </c>
      <c r="M3" s="22">
        <v>20.2</v>
      </c>
      <c r="N3" s="22">
        <v>291.5</v>
      </c>
      <c r="O3" s="6">
        <v>16</v>
      </c>
      <c r="P3" s="6">
        <v>5</v>
      </c>
      <c r="Q3" s="6">
        <v>45.9</v>
      </c>
      <c r="R3" s="17">
        <f>SUM(M3:N3)</f>
        <v>311.7</v>
      </c>
      <c r="S3" s="17"/>
      <c r="T3" s="18">
        <f>SUM(L3:N3)</f>
        <v>335.2</v>
      </c>
      <c r="U3" s="19">
        <f>SUM(H3:N3)</f>
        <v>336</v>
      </c>
      <c r="V3" s="20">
        <f>SUM(B3:Q3)</f>
        <v>656</v>
      </c>
    </row>
    <row r="4" spans="1:22" x14ac:dyDescent="0.25">
      <c r="A4" s="5" t="s">
        <v>7</v>
      </c>
      <c r="B4" s="7">
        <v>36.200000000000003</v>
      </c>
      <c r="C4" s="7">
        <v>14.6</v>
      </c>
      <c r="D4" s="7">
        <v>13.3</v>
      </c>
      <c r="E4" s="7">
        <v>51.7</v>
      </c>
      <c r="F4" s="7">
        <v>139.1</v>
      </c>
      <c r="G4" s="11" t="s">
        <v>16</v>
      </c>
      <c r="H4" s="7">
        <v>0.03</v>
      </c>
      <c r="I4" s="7"/>
      <c r="J4" s="11" t="s">
        <v>16</v>
      </c>
      <c r="K4" s="7">
        <v>5.8</v>
      </c>
      <c r="L4" s="7">
        <v>27.1</v>
      </c>
      <c r="M4" s="22">
        <v>31.1</v>
      </c>
      <c r="N4" s="22">
        <v>340.8</v>
      </c>
      <c r="O4" s="7">
        <v>27.7</v>
      </c>
      <c r="P4" s="7">
        <v>12.6</v>
      </c>
      <c r="Q4" s="7">
        <v>35.1</v>
      </c>
      <c r="R4" s="17">
        <f>SUM(M4:N4)</f>
        <v>371.90000000000003</v>
      </c>
      <c r="S4" s="17"/>
      <c r="T4" s="18">
        <f>SUM(L4:N4)</f>
        <v>399</v>
      </c>
      <c r="U4" s="19">
        <f>SUM(H4:N4)</f>
        <v>404.83000000000004</v>
      </c>
      <c r="V4" s="20">
        <f t="shared" ref="V4:V8" si="0">SUM(B4:Q4)</f>
        <v>735.13000000000011</v>
      </c>
    </row>
    <row r="5" spans="1:22" x14ac:dyDescent="0.25">
      <c r="A5" s="4" t="s">
        <v>8</v>
      </c>
      <c r="B5" s="6">
        <v>39</v>
      </c>
      <c r="C5" s="6">
        <v>12.4</v>
      </c>
      <c r="D5" s="6">
        <v>11.6</v>
      </c>
      <c r="E5" s="6">
        <v>16.600000000000001</v>
      </c>
      <c r="F5" s="6">
        <v>90.2</v>
      </c>
      <c r="G5" s="10" t="s">
        <v>16</v>
      </c>
      <c r="H5" s="6">
        <v>0.01</v>
      </c>
      <c r="I5" s="6"/>
      <c r="J5" s="10" t="s">
        <v>16</v>
      </c>
      <c r="K5" s="6">
        <v>1.4</v>
      </c>
      <c r="L5" s="6">
        <v>24.8</v>
      </c>
      <c r="M5" s="22">
        <v>49.3</v>
      </c>
      <c r="N5" s="22">
        <v>272.8</v>
      </c>
      <c r="O5" s="6">
        <v>20.5</v>
      </c>
      <c r="P5" s="6">
        <v>26.5</v>
      </c>
      <c r="Q5" s="6">
        <v>53.9</v>
      </c>
      <c r="R5" s="17">
        <f t="shared" ref="R5:R8" si="1">SUM(M5:N5)</f>
        <v>322.10000000000002</v>
      </c>
      <c r="S5" s="17"/>
      <c r="T5" s="18">
        <f t="shared" ref="T5:T8" si="2">SUM(L5:N5)</f>
        <v>346.9</v>
      </c>
      <c r="U5" s="19">
        <f t="shared" ref="U5:U8" si="3">SUM(H5:N5)</f>
        <v>348.31</v>
      </c>
      <c r="V5" s="20">
        <f t="shared" si="0"/>
        <v>619.01</v>
      </c>
    </row>
    <row r="6" spans="1:22" x14ac:dyDescent="0.25">
      <c r="A6" s="5" t="s">
        <v>9</v>
      </c>
      <c r="B6" s="7">
        <v>101</v>
      </c>
      <c r="C6" s="7">
        <v>21</v>
      </c>
      <c r="D6" s="7">
        <v>27</v>
      </c>
      <c r="E6" s="7">
        <v>45</v>
      </c>
      <c r="F6" s="7">
        <v>126</v>
      </c>
      <c r="G6" s="11" t="s">
        <v>16</v>
      </c>
      <c r="H6" s="7"/>
      <c r="I6" s="7"/>
      <c r="J6" s="11" t="s">
        <v>16</v>
      </c>
      <c r="K6" s="7"/>
      <c r="L6" s="7">
        <v>12</v>
      </c>
      <c r="M6" s="22">
        <v>45</v>
      </c>
      <c r="N6" s="22">
        <v>336</v>
      </c>
      <c r="O6" s="7">
        <v>2</v>
      </c>
      <c r="P6" s="7">
        <v>16</v>
      </c>
      <c r="Q6" s="7">
        <v>6</v>
      </c>
      <c r="R6" s="17">
        <f t="shared" si="1"/>
        <v>381</v>
      </c>
      <c r="S6" s="17"/>
      <c r="T6" s="18">
        <f t="shared" si="2"/>
        <v>393</v>
      </c>
      <c r="U6" s="19">
        <f t="shared" si="3"/>
        <v>393</v>
      </c>
      <c r="V6" s="20">
        <f t="shared" si="0"/>
        <v>737</v>
      </c>
    </row>
    <row r="7" spans="1:22" x14ac:dyDescent="0.25">
      <c r="A7" s="5" t="s">
        <v>10</v>
      </c>
      <c r="B7" s="7">
        <v>28.1</v>
      </c>
      <c r="C7" s="7">
        <v>8.6</v>
      </c>
      <c r="D7" s="7">
        <v>5.8</v>
      </c>
      <c r="E7" s="7">
        <v>80.400000000000006</v>
      </c>
      <c r="F7" s="7">
        <v>172.2</v>
      </c>
      <c r="G7" s="11" t="s">
        <v>16</v>
      </c>
      <c r="H7" s="7">
        <v>0.01</v>
      </c>
      <c r="I7" s="7">
        <v>1.8</v>
      </c>
      <c r="J7" s="11" t="s">
        <v>16</v>
      </c>
      <c r="K7" s="7">
        <v>5.6</v>
      </c>
      <c r="L7" s="7">
        <v>20</v>
      </c>
      <c r="M7" s="22">
        <v>35.6</v>
      </c>
      <c r="N7" s="22">
        <v>494.2</v>
      </c>
      <c r="O7" s="7">
        <v>12.4</v>
      </c>
      <c r="P7" s="7">
        <v>6.7</v>
      </c>
      <c r="Q7" s="7">
        <v>34.1</v>
      </c>
      <c r="R7" s="17">
        <f t="shared" si="1"/>
        <v>529.79999999999995</v>
      </c>
      <c r="S7" s="17"/>
      <c r="T7" s="18">
        <f t="shared" si="2"/>
        <v>549.79999999999995</v>
      </c>
      <c r="U7" s="19">
        <f t="shared" si="3"/>
        <v>557.21</v>
      </c>
      <c r="V7" s="20">
        <f t="shared" si="0"/>
        <v>905.5100000000001</v>
      </c>
    </row>
    <row r="8" spans="1:22" x14ac:dyDescent="0.25">
      <c r="A8" s="9" t="s">
        <v>11</v>
      </c>
      <c r="B8" s="6">
        <v>55</v>
      </c>
      <c r="C8" s="6">
        <v>15</v>
      </c>
      <c r="D8" s="6">
        <v>22</v>
      </c>
      <c r="E8" s="6">
        <v>44</v>
      </c>
      <c r="F8" s="6">
        <v>109</v>
      </c>
      <c r="G8" s="10" t="s">
        <v>16</v>
      </c>
      <c r="H8" s="6"/>
      <c r="I8" s="6"/>
      <c r="J8" s="10" t="s">
        <v>16</v>
      </c>
      <c r="K8" s="6">
        <v>3</v>
      </c>
      <c r="L8" s="6">
        <v>17</v>
      </c>
      <c r="M8" s="22">
        <v>17</v>
      </c>
      <c r="N8" s="22">
        <v>475</v>
      </c>
      <c r="O8" s="10" t="s">
        <v>16</v>
      </c>
      <c r="P8" s="6">
        <v>18</v>
      </c>
      <c r="Q8" s="6">
        <v>40</v>
      </c>
      <c r="R8" s="17">
        <f t="shared" si="1"/>
        <v>492</v>
      </c>
      <c r="S8" s="17"/>
      <c r="T8" s="18">
        <f t="shared" si="2"/>
        <v>509</v>
      </c>
      <c r="U8" s="19">
        <f t="shared" si="3"/>
        <v>512</v>
      </c>
      <c r="V8" s="20">
        <f t="shared" si="0"/>
        <v>815</v>
      </c>
    </row>
    <row r="12" spans="1:22" ht="18.75" x14ac:dyDescent="0.3">
      <c r="A12" s="26" t="s">
        <v>17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3"/>
      <c r="S12" s="23"/>
      <c r="T12" s="23"/>
      <c r="U12" s="23"/>
      <c r="V12" s="23"/>
    </row>
    <row r="13" spans="1:22" ht="18.75" x14ac:dyDescent="0.3">
      <c r="A13" s="2" t="s">
        <v>1</v>
      </c>
      <c r="B13" s="3">
        <v>45250</v>
      </c>
      <c r="C13" s="3">
        <v>45251</v>
      </c>
      <c r="D13" s="3">
        <v>45252</v>
      </c>
      <c r="E13" s="3">
        <v>45253</v>
      </c>
      <c r="F13" s="3">
        <v>45254</v>
      </c>
      <c r="G13" s="3">
        <v>45255</v>
      </c>
      <c r="H13" s="3">
        <v>45256</v>
      </c>
      <c r="I13" s="3">
        <v>45257</v>
      </c>
      <c r="J13" s="3">
        <v>45258</v>
      </c>
      <c r="K13" s="3">
        <v>45259</v>
      </c>
      <c r="L13" s="3">
        <v>45260</v>
      </c>
      <c r="M13" s="21">
        <v>45261</v>
      </c>
      <c r="N13" s="21">
        <v>45262</v>
      </c>
      <c r="O13" s="3">
        <v>45263</v>
      </c>
      <c r="P13" s="3">
        <v>45264</v>
      </c>
      <c r="Q13" s="3">
        <v>45265</v>
      </c>
    </row>
    <row r="14" spans="1:22" x14ac:dyDescent="0.25">
      <c r="A14" s="4" t="s">
        <v>6</v>
      </c>
      <c r="B14" s="6">
        <v>27.9</v>
      </c>
      <c r="C14" s="6">
        <f>SUM(B14,C3)</f>
        <v>56.7</v>
      </c>
      <c r="D14" s="6">
        <f t="shared" ref="D14:Q14" si="4">SUM(C14,D3)</f>
        <v>79.7</v>
      </c>
      <c r="E14" s="6">
        <f t="shared" si="4"/>
        <v>160.10000000000002</v>
      </c>
      <c r="F14" s="6">
        <f t="shared" si="4"/>
        <v>253.10000000000002</v>
      </c>
      <c r="G14" s="6">
        <f t="shared" si="4"/>
        <v>253.10000000000002</v>
      </c>
      <c r="H14" s="6">
        <f t="shared" si="4"/>
        <v>253.10000000000002</v>
      </c>
      <c r="I14" s="6">
        <f t="shared" si="4"/>
        <v>253.10000000000002</v>
      </c>
      <c r="J14" s="6">
        <f t="shared" si="4"/>
        <v>253.10000000000002</v>
      </c>
      <c r="K14" s="6">
        <f t="shared" si="4"/>
        <v>253.90000000000003</v>
      </c>
      <c r="L14" s="6">
        <f t="shared" si="4"/>
        <v>277.40000000000003</v>
      </c>
      <c r="M14" s="6">
        <f t="shared" si="4"/>
        <v>297.60000000000002</v>
      </c>
      <c r="N14" s="6">
        <f t="shared" si="4"/>
        <v>589.1</v>
      </c>
      <c r="O14" s="6">
        <f t="shared" si="4"/>
        <v>605.1</v>
      </c>
      <c r="P14" s="6">
        <f t="shared" si="4"/>
        <v>610.1</v>
      </c>
      <c r="Q14" s="6">
        <f t="shared" si="4"/>
        <v>656</v>
      </c>
    </row>
    <row r="15" spans="1:22" x14ac:dyDescent="0.25">
      <c r="A15" s="5" t="s">
        <v>7</v>
      </c>
      <c r="B15" s="7">
        <v>36.200000000000003</v>
      </c>
      <c r="C15" s="6">
        <f t="shared" ref="C15:Q19" si="5">SUM(B15,C4)</f>
        <v>50.800000000000004</v>
      </c>
      <c r="D15" s="6">
        <f t="shared" si="5"/>
        <v>64.100000000000009</v>
      </c>
      <c r="E15" s="6">
        <f t="shared" si="5"/>
        <v>115.80000000000001</v>
      </c>
      <c r="F15" s="6">
        <f t="shared" si="5"/>
        <v>254.9</v>
      </c>
      <c r="G15" s="6">
        <f t="shared" si="5"/>
        <v>254.9</v>
      </c>
      <c r="H15" s="6">
        <f t="shared" si="5"/>
        <v>254.93</v>
      </c>
      <c r="I15" s="6">
        <f t="shared" si="5"/>
        <v>254.93</v>
      </c>
      <c r="J15" s="6">
        <f t="shared" si="5"/>
        <v>254.93</v>
      </c>
      <c r="K15" s="6">
        <f t="shared" si="5"/>
        <v>260.73</v>
      </c>
      <c r="L15" s="6">
        <f t="shared" si="5"/>
        <v>287.83000000000004</v>
      </c>
      <c r="M15" s="6">
        <f t="shared" si="5"/>
        <v>318.93000000000006</v>
      </c>
      <c r="N15" s="6">
        <f t="shared" si="5"/>
        <v>659.73</v>
      </c>
      <c r="O15" s="6">
        <f t="shared" si="5"/>
        <v>687.43000000000006</v>
      </c>
      <c r="P15" s="6">
        <f t="shared" si="5"/>
        <v>700.03000000000009</v>
      </c>
      <c r="Q15" s="6">
        <f t="shared" si="5"/>
        <v>735.13000000000011</v>
      </c>
    </row>
    <row r="16" spans="1:22" x14ac:dyDescent="0.25">
      <c r="A16" s="4" t="s">
        <v>8</v>
      </c>
      <c r="B16" s="6">
        <v>39</v>
      </c>
      <c r="C16" s="6">
        <f t="shared" si="5"/>
        <v>51.4</v>
      </c>
      <c r="D16" s="6">
        <f t="shared" si="5"/>
        <v>63</v>
      </c>
      <c r="E16" s="6">
        <f t="shared" si="5"/>
        <v>79.599999999999994</v>
      </c>
      <c r="F16" s="6">
        <f t="shared" si="5"/>
        <v>169.8</v>
      </c>
      <c r="G16" s="6">
        <f t="shared" si="5"/>
        <v>169.8</v>
      </c>
      <c r="H16" s="6">
        <f t="shared" si="5"/>
        <v>169.81</v>
      </c>
      <c r="I16" s="6">
        <f t="shared" si="5"/>
        <v>169.81</v>
      </c>
      <c r="J16" s="6">
        <f t="shared" si="5"/>
        <v>169.81</v>
      </c>
      <c r="K16" s="6">
        <f t="shared" si="5"/>
        <v>171.21</v>
      </c>
      <c r="L16" s="6">
        <f t="shared" si="5"/>
        <v>196.01000000000002</v>
      </c>
      <c r="M16" s="6">
        <f t="shared" si="5"/>
        <v>245.31</v>
      </c>
      <c r="N16" s="6">
        <f t="shared" si="5"/>
        <v>518.11</v>
      </c>
      <c r="O16" s="6">
        <f t="shared" si="5"/>
        <v>538.61</v>
      </c>
      <c r="P16" s="6">
        <f t="shared" si="5"/>
        <v>565.11</v>
      </c>
      <c r="Q16" s="6">
        <f t="shared" si="5"/>
        <v>619.01</v>
      </c>
    </row>
    <row r="17" spans="1:22" x14ac:dyDescent="0.25">
      <c r="A17" s="5" t="s">
        <v>9</v>
      </c>
      <c r="B17" s="7">
        <v>101</v>
      </c>
      <c r="C17" s="6">
        <f t="shared" si="5"/>
        <v>122</v>
      </c>
      <c r="D17" s="6">
        <f t="shared" si="5"/>
        <v>149</v>
      </c>
      <c r="E17" s="6">
        <f t="shared" si="5"/>
        <v>194</v>
      </c>
      <c r="F17" s="6">
        <f t="shared" si="5"/>
        <v>320</v>
      </c>
      <c r="G17" s="6">
        <f t="shared" si="5"/>
        <v>320</v>
      </c>
      <c r="H17" s="6">
        <f t="shared" si="5"/>
        <v>320</v>
      </c>
      <c r="I17" s="6">
        <f t="shared" si="5"/>
        <v>320</v>
      </c>
      <c r="J17" s="6">
        <f t="shared" si="5"/>
        <v>320</v>
      </c>
      <c r="K17" s="6">
        <f t="shared" si="5"/>
        <v>320</v>
      </c>
      <c r="L17" s="6">
        <f t="shared" si="5"/>
        <v>332</v>
      </c>
      <c r="M17" s="6">
        <f t="shared" si="5"/>
        <v>377</v>
      </c>
      <c r="N17" s="6">
        <f t="shared" si="5"/>
        <v>713</v>
      </c>
      <c r="O17" s="6">
        <f t="shared" si="5"/>
        <v>715</v>
      </c>
      <c r="P17" s="6">
        <f t="shared" si="5"/>
        <v>731</v>
      </c>
      <c r="Q17" s="6">
        <f t="shared" si="5"/>
        <v>737</v>
      </c>
    </row>
    <row r="18" spans="1:22" x14ac:dyDescent="0.25">
      <c r="A18" s="5" t="s">
        <v>10</v>
      </c>
      <c r="B18" s="7">
        <v>28.1</v>
      </c>
      <c r="C18" s="6">
        <f t="shared" si="5"/>
        <v>36.700000000000003</v>
      </c>
      <c r="D18" s="6">
        <f t="shared" si="5"/>
        <v>42.5</v>
      </c>
      <c r="E18" s="6">
        <f t="shared" si="5"/>
        <v>122.9</v>
      </c>
      <c r="F18" s="6">
        <f t="shared" si="5"/>
        <v>295.10000000000002</v>
      </c>
      <c r="G18" s="6">
        <f t="shared" si="5"/>
        <v>295.10000000000002</v>
      </c>
      <c r="H18" s="6">
        <f t="shared" si="5"/>
        <v>295.11</v>
      </c>
      <c r="I18" s="6">
        <f t="shared" si="5"/>
        <v>296.91000000000003</v>
      </c>
      <c r="J18" s="6">
        <f t="shared" si="5"/>
        <v>296.91000000000003</v>
      </c>
      <c r="K18" s="6">
        <f t="shared" si="5"/>
        <v>302.51000000000005</v>
      </c>
      <c r="L18" s="6">
        <f t="shared" si="5"/>
        <v>322.51000000000005</v>
      </c>
      <c r="M18" s="6">
        <f t="shared" si="5"/>
        <v>358.11000000000007</v>
      </c>
      <c r="N18" s="6">
        <f t="shared" si="5"/>
        <v>852.31000000000006</v>
      </c>
      <c r="O18" s="6">
        <f t="shared" si="5"/>
        <v>864.71</v>
      </c>
      <c r="P18" s="6">
        <f t="shared" si="5"/>
        <v>871.41000000000008</v>
      </c>
      <c r="Q18" s="6">
        <f t="shared" si="5"/>
        <v>905.5100000000001</v>
      </c>
    </row>
    <row r="19" spans="1:22" x14ac:dyDescent="0.25">
      <c r="A19" s="9" t="s">
        <v>11</v>
      </c>
      <c r="B19" s="6">
        <v>55</v>
      </c>
      <c r="C19" s="6">
        <f t="shared" si="5"/>
        <v>70</v>
      </c>
      <c r="D19" s="6">
        <f t="shared" si="5"/>
        <v>92</v>
      </c>
      <c r="E19" s="6">
        <f t="shared" si="5"/>
        <v>136</v>
      </c>
      <c r="F19" s="6">
        <f t="shared" si="5"/>
        <v>245</v>
      </c>
      <c r="G19" s="6">
        <f t="shared" si="5"/>
        <v>245</v>
      </c>
      <c r="H19" s="6">
        <f t="shared" si="5"/>
        <v>245</v>
      </c>
      <c r="I19" s="6">
        <f t="shared" si="5"/>
        <v>245</v>
      </c>
      <c r="J19" s="6">
        <f t="shared" si="5"/>
        <v>245</v>
      </c>
      <c r="K19" s="6">
        <f t="shared" si="5"/>
        <v>248</v>
      </c>
      <c r="L19" s="6">
        <f t="shared" si="5"/>
        <v>265</v>
      </c>
      <c r="M19" s="6">
        <f t="shared" si="5"/>
        <v>282</v>
      </c>
      <c r="N19" s="6">
        <f t="shared" si="5"/>
        <v>757</v>
      </c>
      <c r="O19" s="6">
        <f t="shared" si="5"/>
        <v>757</v>
      </c>
      <c r="P19" s="6">
        <f t="shared" si="5"/>
        <v>775</v>
      </c>
      <c r="Q19" s="6">
        <f t="shared" si="5"/>
        <v>815</v>
      </c>
    </row>
    <row r="23" spans="1:22" ht="18.75" x14ac:dyDescent="0.3">
      <c r="A23" s="26" t="s">
        <v>12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</row>
    <row r="24" spans="1:22" ht="18.75" x14ac:dyDescent="0.3">
      <c r="A24" s="2" t="s">
        <v>1</v>
      </c>
      <c r="B24" s="3">
        <v>45250</v>
      </c>
      <c r="C24" s="3">
        <v>45251</v>
      </c>
      <c r="D24" s="3">
        <v>45252</v>
      </c>
      <c r="E24" s="3">
        <v>45253</v>
      </c>
      <c r="F24" s="3">
        <v>45254</v>
      </c>
      <c r="G24" s="3">
        <v>45255</v>
      </c>
      <c r="H24" s="3">
        <v>45256</v>
      </c>
      <c r="I24" s="3">
        <v>45257</v>
      </c>
      <c r="J24" s="3">
        <v>45258</v>
      </c>
      <c r="K24" s="3">
        <v>45259</v>
      </c>
      <c r="L24" s="3">
        <v>45260</v>
      </c>
      <c r="M24" s="3">
        <v>45261</v>
      </c>
      <c r="N24" s="3">
        <v>45262</v>
      </c>
      <c r="O24" s="3">
        <v>45263</v>
      </c>
      <c r="P24" s="21">
        <v>45264</v>
      </c>
      <c r="Q24" s="21">
        <v>45265</v>
      </c>
      <c r="R24" s="13" t="s">
        <v>2</v>
      </c>
      <c r="S24" s="13"/>
      <c r="T24" s="14" t="s">
        <v>3</v>
      </c>
      <c r="U24" s="15" t="s">
        <v>4</v>
      </c>
      <c r="V24" s="16" t="s">
        <v>5</v>
      </c>
    </row>
    <row r="25" spans="1:22" x14ac:dyDescent="0.25">
      <c r="A25" s="4" t="s">
        <v>6</v>
      </c>
      <c r="B25" s="6">
        <v>2.6</v>
      </c>
      <c r="C25" s="6">
        <v>64.5</v>
      </c>
      <c r="D25" s="6">
        <v>37.700000000000003</v>
      </c>
      <c r="E25" s="6">
        <v>23.2</v>
      </c>
      <c r="F25" s="6">
        <v>8.9</v>
      </c>
      <c r="G25" s="6">
        <v>23.2</v>
      </c>
      <c r="H25" s="6">
        <v>0.3</v>
      </c>
      <c r="I25" s="6">
        <v>18.3</v>
      </c>
      <c r="J25" s="6">
        <v>15.3</v>
      </c>
      <c r="K25" s="6">
        <v>37.299999999999997</v>
      </c>
      <c r="L25" s="6">
        <v>79.2</v>
      </c>
      <c r="M25" s="6">
        <v>43.1</v>
      </c>
      <c r="N25" s="6">
        <v>2.4</v>
      </c>
      <c r="O25" s="6">
        <v>62.7</v>
      </c>
      <c r="P25" s="22">
        <v>160.6</v>
      </c>
      <c r="Q25" s="22">
        <v>233.5</v>
      </c>
      <c r="R25" s="17">
        <f>SUM(P25:Q25)</f>
        <v>394.1</v>
      </c>
      <c r="S25" s="17"/>
      <c r="T25" s="18">
        <f>SUM(O25:Q25)</f>
        <v>456.8</v>
      </c>
      <c r="U25" s="19">
        <f>SUM(K25:Q25)</f>
        <v>618.79999999999995</v>
      </c>
      <c r="V25" s="20">
        <f>SUM(B25:Q25)</f>
        <v>812.8</v>
      </c>
    </row>
    <row r="26" spans="1:22" x14ac:dyDescent="0.25">
      <c r="A26" s="5" t="s">
        <v>13</v>
      </c>
      <c r="B26" s="7">
        <v>5.0999999999999996</v>
      </c>
      <c r="C26" s="7">
        <v>15.3</v>
      </c>
      <c r="D26" s="7">
        <v>21</v>
      </c>
      <c r="E26" s="7"/>
      <c r="F26" s="7"/>
      <c r="G26" s="7"/>
      <c r="H26" s="7"/>
      <c r="I26" s="7">
        <v>53.4</v>
      </c>
      <c r="J26" s="7">
        <v>20.399999999999999</v>
      </c>
      <c r="K26" s="7">
        <v>53.4</v>
      </c>
      <c r="L26" s="7">
        <v>97.5</v>
      </c>
      <c r="M26" s="7">
        <v>26.5</v>
      </c>
      <c r="N26" s="7">
        <v>3</v>
      </c>
      <c r="O26" s="7">
        <v>83</v>
      </c>
      <c r="P26" s="22">
        <v>231.5</v>
      </c>
      <c r="Q26" s="22">
        <v>147.30000000000001</v>
      </c>
      <c r="R26" s="17">
        <f t="shared" ref="R26:R30" si="6">SUM(P26:Q26)</f>
        <v>378.8</v>
      </c>
      <c r="S26" s="17"/>
      <c r="T26" s="18">
        <f t="shared" ref="T26:T30" si="7">SUM(O26:Q26)</f>
        <v>461.8</v>
      </c>
      <c r="U26" s="19">
        <f t="shared" ref="U26:U30" si="8">SUM(K26:Q26)</f>
        <v>642.20000000000005</v>
      </c>
      <c r="V26" s="20">
        <f t="shared" ref="V26:V30" si="9">SUM(B26:Q26)</f>
        <v>757.40000000000009</v>
      </c>
    </row>
    <row r="27" spans="1:22" x14ac:dyDescent="0.25">
      <c r="A27" s="4" t="s">
        <v>8</v>
      </c>
      <c r="B27" s="6">
        <v>2.2999999999999998</v>
      </c>
      <c r="C27" s="6">
        <v>90.2</v>
      </c>
      <c r="D27" s="6">
        <v>50.2</v>
      </c>
      <c r="E27" s="6">
        <v>16.2</v>
      </c>
      <c r="F27" s="6">
        <v>8.4</v>
      </c>
      <c r="G27" s="6">
        <v>16.2</v>
      </c>
      <c r="H27" s="6">
        <v>3.2</v>
      </c>
      <c r="I27" s="6">
        <v>31</v>
      </c>
      <c r="J27" s="6">
        <v>27.3</v>
      </c>
      <c r="K27" s="6">
        <v>31</v>
      </c>
      <c r="L27" s="6">
        <v>79.099999999999994</v>
      </c>
      <c r="M27" s="6">
        <v>24.8</v>
      </c>
      <c r="N27" s="6">
        <v>2.4</v>
      </c>
      <c r="O27" s="6">
        <v>58.4</v>
      </c>
      <c r="P27" s="22">
        <v>212.5</v>
      </c>
      <c r="Q27" s="22">
        <v>237</v>
      </c>
      <c r="R27" s="17">
        <f t="shared" si="6"/>
        <v>449.5</v>
      </c>
      <c r="S27" s="17"/>
      <c r="T27" s="18">
        <f t="shared" si="7"/>
        <v>507.9</v>
      </c>
      <c r="U27" s="19">
        <f t="shared" si="8"/>
        <v>645.20000000000005</v>
      </c>
      <c r="V27" s="20">
        <f t="shared" si="9"/>
        <v>890.2</v>
      </c>
    </row>
    <row r="28" spans="1:22" x14ac:dyDescent="0.25">
      <c r="A28" s="5" t="s">
        <v>9</v>
      </c>
      <c r="B28" s="7">
        <v>3</v>
      </c>
      <c r="C28" s="7">
        <v>13</v>
      </c>
      <c r="D28" s="7">
        <v>4</v>
      </c>
      <c r="E28" s="7">
        <v>14.3</v>
      </c>
      <c r="F28" s="7">
        <v>1</v>
      </c>
      <c r="G28" s="7">
        <v>14.3</v>
      </c>
      <c r="H28" s="7"/>
      <c r="I28" s="7">
        <v>17.8</v>
      </c>
      <c r="J28" s="7">
        <v>34</v>
      </c>
      <c r="K28" s="7">
        <v>12.5</v>
      </c>
      <c r="L28" s="7"/>
      <c r="M28" s="7">
        <v>22.5</v>
      </c>
      <c r="N28" s="7">
        <v>2</v>
      </c>
      <c r="O28" s="7">
        <v>55</v>
      </c>
      <c r="P28" s="22">
        <v>140.6</v>
      </c>
      <c r="Q28" s="22">
        <v>342</v>
      </c>
      <c r="R28" s="17">
        <f t="shared" si="6"/>
        <v>482.6</v>
      </c>
      <c r="S28" s="17"/>
      <c r="T28" s="18">
        <f t="shared" si="7"/>
        <v>537.6</v>
      </c>
      <c r="U28" s="19">
        <f t="shared" si="8"/>
        <v>574.6</v>
      </c>
      <c r="V28" s="20">
        <f t="shared" si="9"/>
        <v>676</v>
      </c>
    </row>
    <row r="29" spans="1:22" x14ac:dyDescent="0.25">
      <c r="A29" s="5" t="s">
        <v>10</v>
      </c>
      <c r="B29" s="8">
        <v>3.6</v>
      </c>
      <c r="C29" s="7"/>
      <c r="D29" s="7">
        <v>6</v>
      </c>
      <c r="E29" s="7">
        <v>6.5</v>
      </c>
      <c r="F29" s="7"/>
      <c r="G29" s="7">
        <v>15</v>
      </c>
      <c r="H29" s="7">
        <v>3.4</v>
      </c>
      <c r="I29" s="7">
        <v>32.299999999999997</v>
      </c>
      <c r="J29" s="7">
        <v>9</v>
      </c>
      <c r="K29" s="7"/>
      <c r="L29" s="7">
        <v>65.900000000000006</v>
      </c>
      <c r="M29" s="7">
        <v>31</v>
      </c>
      <c r="N29" s="7">
        <v>1</v>
      </c>
      <c r="O29" s="7">
        <v>72</v>
      </c>
      <c r="P29" s="22">
        <v>172.5</v>
      </c>
      <c r="Q29" s="22">
        <v>235.8</v>
      </c>
      <c r="R29" s="17">
        <f t="shared" si="6"/>
        <v>408.3</v>
      </c>
      <c r="S29" s="17"/>
      <c r="T29" s="18">
        <f t="shared" si="7"/>
        <v>480.3</v>
      </c>
      <c r="U29" s="19">
        <f t="shared" si="8"/>
        <v>578.20000000000005</v>
      </c>
      <c r="V29" s="20">
        <f t="shared" si="9"/>
        <v>654</v>
      </c>
    </row>
    <row r="30" spans="1:22" x14ac:dyDescent="0.25">
      <c r="A30" s="9" t="s">
        <v>14</v>
      </c>
      <c r="B30" s="6">
        <v>6.6</v>
      </c>
      <c r="C30" s="6">
        <v>13.4</v>
      </c>
      <c r="D30" s="6">
        <v>1.4</v>
      </c>
      <c r="E30" s="6">
        <v>23.2</v>
      </c>
      <c r="F30" s="6">
        <v>2</v>
      </c>
      <c r="G30" s="6">
        <v>1.4</v>
      </c>
      <c r="H30" s="6">
        <v>5.6</v>
      </c>
      <c r="I30" s="6">
        <v>37.200000000000003</v>
      </c>
      <c r="J30" s="6">
        <v>11.6</v>
      </c>
      <c r="K30" s="6">
        <v>10.8</v>
      </c>
      <c r="L30" s="6">
        <v>90.2</v>
      </c>
      <c r="M30" s="6">
        <v>18</v>
      </c>
      <c r="N30" s="6">
        <v>0</v>
      </c>
      <c r="O30" s="6">
        <v>38.4</v>
      </c>
      <c r="P30" s="22">
        <v>162</v>
      </c>
      <c r="Q30" s="22">
        <v>204.8</v>
      </c>
      <c r="R30" s="17">
        <f t="shared" si="6"/>
        <v>366.8</v>
      </c>
      <c r="S30" s="17"/>
      <c r="T30" s="18">
        <f t="shared" si="7"/>
        <v>405.20000000000005</v>
      </c>
      <c r="U30" s="19">
        <f t="shared" si="8"/>
        <v>524.20000000000005</v>
      </c>
      <c r="V30" s="20">
        <f t="shared" si="9"/>
        <v>626.59999999999991</v>
      </c>
    </row>
    <row r="33" spans="1:26" ht="18.75" x14ac:dyDescent="0.3">
      <c r="A33" s="26" t="s">
        <v>18</v>
      </c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</row>
    <row r="34" spans="1:26" ht="18.75" x14ac:dyDescent="0.3">
      <c r="A34" s="2" t="s">
        <v>1</v>
      </c>
      <c r="B34" s="3">
        <v>45250</v>
      </c>
      <c r="C34" s="3">
        <v>45251</v>
      </c>
      <c r="D34" s="3">
        <v>45252</v>
      </c>
      <c r="E34" s="3">
        <v>45253</v>
      </c>
      <c r="F34" s="3">
        <v>45254</v>
      </c>
      <c r="G34" s="3">
        <v>45255</v>
      </c>
      <c r="H34" s="3">
        <v>45256</v>
      </c>
      <c r="I34" s="3">
        <v>45257</v>
      </c>
      <c r="J34" s="3">
        <v>45258</v>
      </c>
      <c r="K34" s="3">
        <v>45259</v>
      </c>
      <c r="L34" s="3">
        <v>45260</v>
      </c>
      <c r="M34" s="3">
        <v>45261</v>
      </c>
      <c r="N34" s="3">
        <v>45262</v>
      </c>
      <c r="O34" s="3">
        <v>45263</v>
      </c>
      <c r="P34" s="21">
        <v>45264</v>
      </c>
      <c r="Q34" s="21">
        <v>45265</v>
      </c>
    </row>
    <row r="35" spans="1:26" x14ac:dyDescent="0.25">
      <c r="A35" s="4" t="s">
        <v>6</v>
      </c>
      <c r="B35" s="6">
        <v>2.6</v>
      </c>
      <c r="C35" s="6">
        <f>SUM(B35,C25)</f>
        <v>67.099999999999994</v>
      </c>
      <c r="D35" s="6">
        <f t="shared" ref="D35:Q35" si="10">SUM(C35,D25)</f>
        <v>104.8</v>
      </c>
      <c r="E35" s="6">
        <f t="shared" si="10"/>
        <v>128</v>
      </c>
      <c r="F35" s="6">
        <f t="shared" si="10"/>
        <v>136.9</v>
      </c>
      <c r="G35" s="6">
        <f t="shared" si="10"/>
        <v>160.1</v>
      </c>
      <c r="H35" s="6">
        <f t="shared" si="10"/>
        <v>160.4</v>
      </c>
      <c r="I35" s="6">
        <f t="shared" si="10"/>
        <v>178.70000000000002</v>
      </c>
      <c r="J35" s="6">
        <f t="shared" si="10"/>
        <v>194.00000000000003</v>
      </c>
      <c r="K35" s="6">
        <f t="shared" si="10"/>
        <v>231.3</v>
      </c>
      <c r="L35" s="6">
        <f t="shared" si="10"/>
        <v>310.5</v>
      </c>
      <c r="M35" s="6">
        <f t="shared" si="10"/>
        <v>353.6</v>
      </c>
      <c r="N35" s="6">
        <f t="shared" si="10"/>
        <v>356</v>
      </c>
      <c r="O35" s="6">
        <f t="shared" si="10"/>
        <v>418.7</v>
      </c>
      <c r="P35" s="6">
        <f t="shared" si="10"/>
        <v>579.29999999999995</v>
      </c>
      <c r="Q35" s="6">
        <f t="shared" si="10"/>
        <v>812.8</v>
      </c>
    </row>
    <row r="36" spans="1:26" x14ac:dyDescent="0.25">
      <c r="A36" s="5" t="s">
        <v>13</v>
      </c>
      <c r="B36" s="7">
        <v>5.0999999999999996</v>
      </c>
      <c r="C36" s="6">
        <f t="shared" ref="C36:Q36" si="11">SUM(B36,C26)</f>
        <v>20.399999999999999</v>
      </c>
      <c r="D36" s="6">
        <f t="shared" si="11"/>
        <v>41.4</v>
      </c>
      <c r="E36" s="6">
        <f t="shared" si="11"/>
        <v>41.4</v>
      </c>
      <c r="F36" s="6">
        <f t="shared" si="11"/>
        <v>41.4</v>
      </c>
      <c r="G36" s="6">
        <f t="shared" si="11"/>
        <v>41.4</v>
      </c>
      <c r="H36" s="6">
        <f t="shared" si="11"/>
        <v>41.4</v>
      </c>
      <c r="I36" s="6">
        <f t="shared" si="11"/>
        <v>94.8</v>
      </c>
      <c r="J36" s="6">
        <f t="shared" si="11"/>
        <v>115.19999999999999</v>
      </c>
      <c r="K36" s="6">
        <f t="shared" si="11"/>
        <v>168.6</v>
      </c>
      <c r="L36" s="6">
        <f t="shared" si="11"/>
        <v>266.10000000000002</v>
      </c>
      <c r="M36" s="6">
        <f t="shared" si="11"/>
        <v>292.60000000000002</v>
      </c>
      <c r="N36" s="6">
        <f t="shared" si="11"/>
        <v>295.60000000000002</v>
      </c>
      <c r="O36" s="6">
        <f t="shared" si="11"/>
        <v>378.6</v>
      </c>
      <c r="P36" s="6">
        <f t="shared" si="11"/>
        <v>610.1</v>
      </c>
      <c r="Q36" s="6">
        <f t="shared" si="11"/>
        <v>757.40000000000009</v>
      </c>
    </row>
    <row r="37" spans="1:26" x14ac:dyDescent="0.25">
      <c r="A37" s="4" t="s">
        <v>8</v>
      </c>
      <c r="B37" s="6">
        <v>2.2999999999999998</v>
      </c>
      <c r="C37" s="6">
        <f t="shared" ref="C37:Q37" si="12">SUM(B37,C27)</f>
        <v>92.5</v>
      </c>
      <c r="D37" s="6">
        <f t="shared" si="12"/>
        <v>142.69999999999999</v>
      </c>
      <c r="E37" s="6">
        <f t="shared" si="12"/>
        <v>158.89999999999998</v>
      </c>
      <c r="F37" s="6">
        <f t="shared" si="12"/>
        <v>167.29999999999998</v>
      </c>
      <c r="G37" s="6">
        <f t="shared" si="12"/>
        <v>183.49999999999997</v>
      </c>
      <c r="H37" s="6">
        <f t="shared" si="12"/>
        <v>186.69999999999996</v>
      </c>
      <c r="I37" s="6">
        <f t="shared" si="12"/>
        <v>217.69999999999996</v>
      </c>
      <c r="J37" s="6">
        <f t="shared" si="12"/>
        <v>244.99999999999997</v>
      </c>
      <c r="K37" s="6">
        <f t="shared" si="12"/>
        <v>276</v>
      </c>
      <c r="L37" s="6">
        <f t="shared" si="12"/>
        <v>355.1</v>
      </c>
      <c r="M37" s="6">
        <f t="shared" si="12"/>
        <v>379.90000000000003</v>
      </c>
      <c r="N37" s="6">
        <f t="shared" si="12"/>
        <v>382.3</v>
      </c>
      <c r="O37" s="6">
        <f t="shared" si="12"/>
        <v>440.7</v>
      </c>
      <c r="P37" s="6">
        <f t="shared" si="12"/>
        <v>653.20000000000005</v>
      </c>
      <c r="Q37" s="6">
        <f t="shared" si="12"/>
        <v>890.2</v>
      </c>
    </row>
    <row r="38" spans="1:26" x14ac:dyDescent="0.25">
      <c r="A38" s="5" t="s">
        <v>9</v>
      </c>
      <c r="B38" s="7">
        <v>3</v>
      </c>
      <c r="C38" s="6">
        <f t="shared" ref="C38:Q38" si="13">SUM(B38,C28)</f>
        <v>16</v>
      </c>
      <c r="D38" s="6">
        <f t="shared" si="13"/>
        <v>20</v>
      </c>
      <c r="E38" s="6">
        <f t="shared" si="13"/>
        <v>34.299999999999997</v>
      </c>
      <c r="F38" s="6">
        <f t="shared" si="13"/>
        <v>35.299999999999997</v>
      </c>
      <c r="G38" s="6">
        <f t="shared" si="13"/>
        <v>49.599999999999994</v>
      </c>
      <c r="H38" s="6">
        <f t="shared" si="13"/>
        <v>49.599999999999994</v>
      </c>
      <c r="I38" s="6">
        <f t="shared" si="13"/>
        <v>67.399999999999991</v>
      </c>
      <c r="J38" s="6">
        <f t="shared" si="13"/>
        <v>101.39999999999999</v>
      </c>
      <c r="K38" s="6">
        <f t="shared" si="13"/>
        <v>113.89999999999999</v>
      </c>
      <c r="L38" s="6">
        <f t="shared" si="13"/>
        <v>113.89999999999999</v>
      </c>
      <c r="M38" s="6">
        <f t="shared" si="13"/>
        <v>136.39999999999998</v>
      </c>
      <c r="N38" s="6">
        <f t="shared" si="13"/>
        <v>138.39999999999998</v>
      </c>
      <c r="O38" s="6">
        <f t="shared" si="13"/>
        <v>193.39999999999998</v>
      </c>
      <c r="P38" s="6">
        <f t="shared" si="13"/>
        <v>334</v>
      </c>
      <c r="Q38" s="6">
        <f t="shared" si="13"/>
        <v>676</v>
      </c>
    </row>
    <row r="39" spans="1:26" x14ac:dyDescent="0.25">
      <c r="A39" s="5" t="s">
        <v>10</v>
      </c>
      <c r="B39" s="8">
        <v>3.6</v>
      </c>
      <c r="C39" s="6">
        <f t="shared" ref="C39:Q39" si="14">SUM(B39,C29)</f>
        <v>3.6</v>
      </c>
      <c r="D39" s="6">
        <f t="shared" si="14"/>
        <v>9.6</v>
      </c>
      <c r="E39" s="6">
        <f t="shared" si="14"/>
        <v>16.100000000000001</v>
      </c>
      <c r="F39" s="6">
        <f t="shared" si="14"/>
        <v>16.100000000000001</v>
      </c>
      <c r="G39" s="6">
        <f t="shared" si="14"/>
        <v>31.1</v>
      </c>
      <c r="H39" s="6">
        <f t="shared" si="14"/>
        <v>34.5</v>
      </c>
      <c r="I39" s="6">
        <f t="shared" si="14"/>
        <v>66.8</v>
      </c>
      <c r="J39" s="6">
        <f t="shared" si="14"/>
        <v>75.8</v>
      </c>
      <c r="K39" s="6">
        <f t="shared" si="14"/>
        <v>75.8</v>
      </c>
      <c r="L39" s="6">
        <f t="shared" si="14"/>
        <v>141.69999999999999</v>
      </c>
      <c r="M39" s="6">
        <f t="shared" si="14"/>
        <v>172.7</v>
      </c>
      <c r="N39" s="6">
        <f t="shared" si="14"/>
        <v>173.7</v>
      </c>
      <c r="O39" s="6">
        <f t="shared" si="14"/>
        <v>245.7</v>
      </c>
      <c r="P39" s="6">
        <f t="shared" si="14"/>
        <v>418.2</v>
      </c>
      <c r="Q39" s="6">
        <f t="shared" si="14"/>
        <v>654</v>
      </c>
    </row>
    <row r="40" spans="1:26" x14ac:dyDescent="0.25">
      <c r="A40" s="9" t="s">
        <v>14</v>
      </c>
      <c r="B40" s="6">
        <v>6.6</v>
      </c>
      <c r="C40" s="6">
        <f t="shared" ref="C40:Q40" si="15">SUM(B40,C30)</f>
        <v>20</v>
      </c>
      <c r="D40" s="6">
        <f t="shared" si="15"/>
        <v>21.4</v>
      </c>
      <c r="E40" s="6">
        <f t="shared" si="15"/>
        <v>44.599999999999994</v>
      </c>
      <c r="F40" s="6">
        <f t="shared" si="15"/>
        <v>46.599999999999994</v>
      </c>
      <c r="G40" s="6">
        <f t="shared" si="15"/>
        <v>47.999999999999993</v>
      </c>
      <c r="H40" s="6">
        <f t="shared" si="15"/>
        <v>53.599999999999994</v>
      </c>
      <c r="I40" s="6">
        <f t="shared" si="15"/>
        <v>90.8</v>
      </c>
      <c r="J40" s="6">
        <f t="shared" si="15"/>
        <v>102.39999999999999</v>
      </c>
      <c r="K40" s="6">
        <f t="shared" si="15"/>
        <v>113.19999999999999</v>
      </c>
      <c r="L40" s="6">
        <f t="shared" si="15"/>
        <v>203.39999999999998</v>
      </c>
      <c r="M40" s="6">
        <f t="shared" si="15"/>
        <v>221.39999999999998</v>
      </c>
      <c r="N40" s="6">
        <f t="shared" si="15"/>
        <v>221.39999999999998</v>
      </c>
      <c r="O40" s="6">
        <f t="shared" si="15"/>
        <v>259.79999999999995</v>
      </c>
      <c r="P40" s="6">
        <f t="shared" si="15"/>
        <v>421.79999999999995</v>
      </c>
      <c r="Q40" s="6">
        <f t="shared" si="15"/>
        <v>626.59999999999991</v>
      </c>
    </row>
    <row r="45" spans="1:26" x14ac:dyDescent="0.25">
      <c r="T45" s="3" t="s">
        <v>19</v>
      </c>
      <c r="U45" s="3" t="s">
        <v>20</v>
      </c>
      <c r="V45" s="3" t="s">
        <v>21</v>
      </c>
      <c r="W45" s="3" t="s">
        <v>22</v>
      </c>
      <c r="X45" s="3" t="s">
        <v>23</v>
      </c>
      <c r="Y45" s="3" t="s">
        <v>24</v>
      </c>
      <c r="Z45" s="3" t="s">
        <v>25</v>
      </c>
    </row>
    <row r="46" spans="1:26" x14ac:dyDescent="0.25">
      <c r="H46" s="3" t="s">
        <v>19</v>
      </c>
      <c r="I46" s="3" t="s">
        <v>20</v>
      </c>
      <c r="J46" s="3" t="s">
        <v>21</v>
      </c>
      <c r="K46" s="3" t="s">
        <v>22</v>
      </c>
      <c r="L46" s="3" t="s">
        <v>23</v>
      </c>
      <c r="M46" s="3" t="s">
        <v>24</v>
      </c>
      <c r="N46" s="3" t="s">
        <v>25</v>
      </c>
      <c r="R46" s="5" t="s">
        <v>13</v>
      </c>
      <c r="S46" s="25">
        <v>2015</v>
      </c>
      <c r="T46">
        <v>0.03</v>
      </c>
      <c r="U46">
        <v>0</v>
      </c>
      <c r="V46">
        <v>0</v>
      </c>
      <c r="W46">
        <v>5.8</v>
      </c>
      <c r="X46">
        <v>27.1</v>
      </c>
      <c r="Y46">
        <v>31.1</v>
      </c>
      <c r="Z46">
        <v>340.8</v>
      </c>
    </row>
    <row r="47" spans="1:26" x14ac:dyDescent="0.25">
      <c r="G47">
        <v>2015</v>
      </c>
      <c r="H47" s="6">
        <v>0</v>
      </c>
      <c r="I47" s="6">
        <v>0</v>
      </c>
      <c r="J47" s="10">
        <v>0</v>
      </c>
      <c r="K47" s="6">
        <v>0.8</v>
      </c>
      <c r="L47" s="6">
        <v>23.5</v>
      </c>
      <c r="M47" s="22">
        <v>20.2</v>
      </c>
      <c r="N47" s="22">
        <v>291.5</v>
      </c>
      <c r="S47" s="25">
        <v>2023</v>
      </c>
      <c r="T47">
        <v>53.4</v>
      </c>
      <c r="U47">
        <v>97.5</v>
      </c>
      <c r="V47">
        <v>26.5</v>
      </c>
      <c r="W47">
        <v>3</v>
      </c>
      <c r="X47">
        <v>83</v>
      </c>
      <c r="Y47">
        <v>231.5</v>
      </c>
      <c r="Z47">
        <v>147.30000000000001</v>
      </c>
    </row>
    <row r="48" spans="1:26" x14ac:dyDescent="0.25">
      <c r="G48">
        <v>2023</v>
      </c>
      <c r="H48" s="6">
        <v>37.299999999999997</v>
      </c>
      <c r="I48" s="6">
        <v>79.2</v>
      </c>
      <c r="J48" s="6">
        <v>43.1</v>
      </c>
      <c r="K48" s="6">
        <v>2.4</v>
      </c>
      <c r="L48" s="6">
        <v>62.7</v>
      </c>
      <c r="M48" s="22">
        <v>160.6</v>
      </c>
      <c r="N48" s="22">
        <v>233.5</v>
      </c>
      <c r="R48" s="4" t="s">
        <v>8</v>
      </c>
      <c r="S48" s="25">
        <v>2015</v>
      </c>
      <c r="T48">
        <v>0.01</v>
      </c>
      <c r="V48" t="s">
        <v>16</v>
      </c>
      <c r="W48">
        <v>1.4</v>
      </c>
      <c r="X48">
        <v>24.8</v>
      </c>
      <c r="Y48">
        <v>49.3</v>
      </c>
      <c r="Z48">
        <v>272.8</v>
      </c>
    </row>
    <row r="49" spans="2:37" x14ac:dyDescent="0.25">
      <c r="S49" s="25">
        <v>2023</v>
      </c>
      <c r="T49">
        <v>31</v>
      </c>
      <c r="U49">
        <v>79.099999999999994</v>
      </c>
      <c r="V49">
        <v>24.8</v>
      </c>
      <c r="W49">
        <v>2.4</v>
      </c>
      <c r="X49">
        <v>58.4</v>
      </c>
      <c r="Y49">
        <v>212.5</v>
      </c>
      <c r="Z49">
        <v>237</v>
      </c>
    </row>
    <row r="50" spans="2:37" x14ac:dyDescent="0.25">
      <c r="G50">
        <v>2015</v>
      </c>
      <c r="H50" s="6">
        <v>0</v>
      </c>
      <c r="I50" s="12">
        <f t="shared" ref="I50:N51" si="16">SUM(H50,I47)</f>
        <v>0</v>
      </c>
      <c r="J50" s="12">
        <f t="shared" si="16"/>
        <v>0</v>
      </c>
      <c r="K50" s="12">
        <f t="shared" si="16"/>
        <v>0.8</v>
      </c>
      <c r="L50" s="12">
        <f t="shared" si="16"/>
        <v>24.3</v>
      </c>
      <c r="M50" s="12">
        <f t="shared" si="16"/>
        <v>44.5</v>
      </c>
      <c r="N50" s="12">
        <f t="shared" si="16"/>
        <v>336</v>
      </c>
      <c r="R50" s="5" t="s">
        <v>9</v>
      </c>
      <c r="S50" s="25">
        <v>2015</v>
      </c>
      <c r="V50" t="s">
        <v>16</v>
      </c>
      <c r="X50">
        <v>12</v>
      </c>
      <c r="Y50">
        <v>45</v>
      </c>
      <c r="Z50">
        <v>336</v>
      </c>
    </row>
    <row r="51" spans="2:37" x14ac:dyDescent="0.25">
      <c r="G51">
        <v>2023</v>
      </c>
      <c r="H51" s="6">
        <v>37.299999999999997</v>
      </c>
      <c r="I51" s="12">
        <f t="shared" si="16"/>
        <v>116.5</v>
      </c>
      <c r="J51" s="12">
        <f t="shared" si="16"/>
        <v>159.6</v>
      </c>
      <c r="K51" s="12">
        <f t="shared" si="16"/>
        <v>162</v>
      </c>
      <c r="L51" s="12">
        <f t="shared" si="16"/>
        <v>224.7</v>
      </c>
      <c r="M51" s="12">
        <f t="shared" si="16"/>
        <v>385.29999999999995</v>
      </c>
      <c r="N51" s="12">
        <f t="shared" si="16"/>
        <v>618.79999999999995</v>
      </c>
      <c r="S51" s="25">
        <v>2023</v>
      </c>
      <c r="T51">
        <v>12.5</v>
      </c>
      <c r="U51">
        <v>0</v>
      </c>
      <c r="V51">
        <v>22.5</v>
      </c>
      <c r="W51">
        <v>2</v>
      </c>
      <c r="X51">
        <v>55</v>
      </c>
      <c r="Y51">
        <v>140.6</v>
      </c>
      <c r="Z51">
        <v>342</v>
      </c>
    </row>
    <row r="52" spans="2:37" x14ac:dyDescent="0.25">
      <c r="R52" s="5" t="s">
        <v>10</v>
      </c>
      <c r="S52" s="25">
        <v>2015</v>
      </c>
      <c r="T52">
        <v>0.01</v>
      </c>
      <c r="U52">
        <v>1.8</v>
      </c>
      <c r="V52" t="s">
        <v>16</v>
      </c>
      <c r="W52">
        <v>5.6</v>
      </c>
      <c r="X52">
        <v>20</v>
      </c>
      <c r="Y52">
        <v>35.6</v>
      </c>
      <c r="Z52">
        <v>494.2</v>
      </c>
    </row>
    <row r="53" spans="2:37" x14ac:dyDescent="0.25">
      <c r="S53" s="25">
        <v>2023</v>
      </c>
      <c r="T53">
        <v>0</v>
      </c>
      <c r="U53">
        <v>65.900000000000006</v>
      </c>
      <c r="V53">
        <v>31</v>
      </c>
      <c r="W53">
        <v>1</v>
      </c>
      <c r="X53">
        <v>72</v>
      </c>
      <c r="Y53">
        <v>172.5</v>
      </c>
      <c r="Z53">
        <v>235.8</v>
      </c>
    </row>
    <row r="54" spans="2:37" x14ac:dyDescent="0.25">
      <c r="R54" s="9" t="s">
        <v>14</v>
      </c>
      <c r="S54" s="25">
        <v>2015</v>
      </c>
      <c r="V54" t="s">
        <v>16</v>
      </c>
      <c r="W54">
        <v>3</v>
      </c>
      <c r="X54">
        <v>17</v>
      </c>
      <c r="Y54">
        <v>17</v>
      </c>
      <c r="Z54">
        <v>475</v>
      </c>
    </row>
    <row r="55" spans="2:37" x14ac:dyDescent="0.25">
      <c r="G55" s="6"/>
      <c r="H55" s="6"/>
      <c r="S55" s="25">
        <v>2023</v>
      </c>
      <c r="T55">
        <v>10.8</v>
      </c>
      <c r="U55">
        <v>90.2</v>
      </c>
      <c r="V55">
        <v>18</v>
      </c>
      <c r="W55">
        <v>0</v>
      </c>
      <c r="X55">
        <v>38.4</v>
      </c>
      <c r="Y55">
        <v>162</v>
      </c>
      <c r="Z55">
        <v>204.8</v>
      </c>
    </row>
    <row r="56" spans="2:37" x14ac:dyDescent="0.25">
      <c r="G56" s="12"/>
      <c r="H56" s="12"/>
      <c r="S56" s="25"/>
    </row>
    <row r="57" spans="2:37" x14ac:dyDescent="0.25">
      <c r="G57" s="12"/>
      <c r="H57" s="12"/>
      <c r="S57" s="27" t="s">
        <v>13</v>
      </c>
      <c r="T57" s="28"/>
      <c r="U57" s="28"/>
      <c r="W57" s="27" t="s">
        <v>8</v>
      </c>
      <c r="X57" s="28"/>
      <c r="Y57" s="28"/>
      <c r="AA57" s="27" t="s">
        <v>9</v>
      </c>
      <c r="AB57" s="28"/>
      <c r="AC57" s="28"/>
      <c r="AE57" s="27" t="s">
        <v>10</v>
      </c>
      <c r="AF57" s="28"/>
      <c r="AG57" s="28"/>
      <c r="AI57" s="27" t="s">
        <v>14</v>
      </c>
      <c r="AJ57" s="28"/>
      <c r="AK57" s="28"/>
    </row>
    <row r="58" spans="2:37" x14ac:dyDescent="0.25">
      <c r="G58" s="12"/>
      <c r="H58" s="12"/>
      <c r="T58" s="25">
        <v>2015</v>
      </c>
      <c r="U58" s="25">
        <v>2023</v>
      </c>
      <c r="X58" s="25">
        <v>2015</v>
      </c>
      <c r="Y58" s="25">
        <v>2023</v>
      </c>
      <c r="AB58" s="25">
        <v>2015</v>
      </c>
      <c r="AC58" s="25">
        <v>2023</v>
      </c>
      <c r="AF58" s="25">
        <v>2015</v>
      </c>
      <c r="AG58" s="25">
        <v>2023</v>
      </c>
      <c r="AJ58" s="25">
        <v>2015</v>
      </c>
      <c r="AK58" s="25">
        <v>2023</v>
      </c>
    </row>
    <row r="59" spans="2:37" x14ac:dyDescent="0.25">
      <c r="B59" t="s">
        <v>26</v>
      </c>
      <c r="C59" s="3" t="s">
        <v>19</v>
      </c>
      <c r="D59" s="3" t="s">
        <v>20</v>
      </c>
      <c r="E59" s="3" t="s">
        <v>21</v>
      </c>
      <c r="F59" s="3" t="s">
        <v>22</v>
      </c>
      <c r="G59" s="3" t="s">
        <v>23</v>
      </c>
      <c r="H59" s="3" t="s">
        <v>24</v>
      </c>
      <c r="I59" s="3" t="s">
        <v>25</v>
      </c>
      <c r="S59" s="3" t="s">
        <v>19</v>
      </c>
      <c r="T59">
        <v>0.03</v>
      </c>
      <c r="U59">
        <v>53.4</v>
      </c>
      <c r="W59" s="3" t="s">
        <v>19</v>
      </c>
      <c r="X59">
        <v>0.01</v>
      </c>
      <c r="Y59">
        <v>31</v>
      </c>
      <c r="AA59" s="3" t="s">
        <v>19</v>
      </c>
      <c r="AB59">
        <v>0</v>
      </c>
      <c r="AC59">
        <v>12.5</v>
      </c>
      <c r="AE59" s="3" t="s">
        <v>19</v>
      </c>
      <c r="AF59">
        <v>0.01</v>
      </c>
      <c r="AG59">
        <v>0</v>
      </c>
      <c r="AI59" s="3" t="s">
        <v>19</v>
      </c>
      <c r="AJ59">
        <v>0</v>
      </c>
      <c r="AK59">
        <v>10.8</v>
      </c>
    </row>
    <row r="60" spans="2:37" x14ac:dyDescent="0.25">
      <c r="B60">
        <v>2015</v>
      </c>
      <c r="C60">
        <v>0</v>
      </c>
      <c r="D60">
        <v>0</v>
      </c>
      <c r="E60">
        <v>0</v>
      </c>
      <c r="F60">
        <v>0.8</v>
      </c>
      <c r="G60" s="12">
        <v>24.3</v>
      </c>
      <c r="H60" s="12">
        <v>44.5</v>
      </c>
      <c r="I60">
        <v>336</v>
      </c>
      <c r="S60" s="3" t="s">
        <v>20</v>
      </c>
      <c r="T60">
        <v>0</v>
      </c>
      <c r="U60">
        <v>97.5</v>
      </c>
      <c r="W60" s="3" t="s">
        <v>20</v>
      </c>
      <c r="X60">
        <v>0</v>
      </c>
      <c r="Y60">
        <v>79.099999999999994</v>
      </c>
      <c r="AA60" s="3" t="s">
        <v>20</v>
      </c>
      <c r="AB60">
        <v>0</v>
      </c>
      <c r="AC60">
        <v>0</v>
      </c>
      <c r="AE60" s="3" t="s">
        <v>20</v>
      </c>
      <c r="AF60">
        <v>1.8</v>
      </c>
      <c r="AG60">
        <v>65.900000000000006</v>
      </c>
      <c r="AI60" s="3" t="s">
        <v>20</v>
      </c>
      <c r="AJ60">
        <v>0</v>
      </c>
      <c r="AK60">
        <v>90.2</v>
      </c>
    </row>
    <row r="61" spans="2:37" x14ac:dyDescent="0.25">
      <c r="B61">
        <v>2023</v>
      </c>
      <c r="C61">
        <v>37.299999999999997</v>
      </c>
      <c r="D61">
        <v>116.5</v>
      </c>
      <c r="E61">
        <v>159.6</v>
      </c>
      <c r="F61">
        <v>162</v>
      </c>
      <c r="G61" s="12">
        <v>224.7</v>
      </c>
      <c r="H61" s="12">
        <v>385.29999999999995</v>
      </c>
      <c r="I61">
        <v>618.79999999999995</v>
      </c>
      <c r="S61" s="3" t="s">
        <v>21</v>
      </c>
      <c r="T61">
        <v>0</v>
      </c>
      <c r="U61">
        <v>26.5</v>
      </c>
      <c r="W61" s="3" t="s">
        <v>21</v>
      </c>
      <c r="X61">
        <v>0</v>
      </c>
      <c r="Y61">
        <v>24.8</v>
      </c>
      <c r="AA61" s="3" t="s">
        <v>21</v>
      </c>
      <c r="AB61">
        <v>0</v>
      </c>
      <c r="AC61">
        <v>22.5</v>
      </c>
      <c r="AE61" s="3" t="s">
        <v>21</v>
      </c>
      <c r="AF61">
        <v>0</v>
      </c>
      <c r="AG61">
        <v>31</v>
      </c>
      <c r="AI61" s="3" t="s">
        <v>21</v>
      </c>
      <c r="AJ61">
        <v>0</v>
      </c>
      <c r="AK61">
        <v>18</v>
      </c>
    </row>
    <row r="62" spans="2:37" x14ac:dyDescent="0.25">
      <c r="S62" s="3" t="s">
        <v>22</v>
      </c>
      <c r="T62">
        <v>5.8</v>
      </c>
      <c r="U62">
        <v>3</v>
      </c>
      <c r="W62" s="3" t="s">
        <v>22</v>
      </c>
      <c r="X62">
        <v>1.4</v>
      </c>
      <c r="Y62">
        <v>2.4</v>
      </c>
      <c r="AA62" s="3" t="s">
        <v>22</v>
      </c>
      <c r="AB62">
        <v>0</v>
      </c>
      <c r="AC62">
        <v>2</v>
      </c>
      <c r="AE62" s="3" t="s">
        <v>22</v>
      </c>
      <c r="AF62">
        <v>5.6</v>
      </c>
      <c r="AG62">
        <v>1</v>
      </c>
      <c r="AI62" s="3" t="s">
        <v>22</v>
      </c>
      <c r="AJ62">
        <v>3</v>
      </c>
      <c r="AK62">
        <v>0</v>
      </c>
    </row>
    <row r="63" spans="2:37" x14ac:dyDescent="0.25">
      <c r="S63" s="3" t="s">
        <v>23</v>
      </c>
      <c r="T63">
        <v>27.1</v>
      </c>
      <c r="U63">
        <v>83</v>
      </c>
      <c r="W63" s="3" t="s">
        <v>23</v>
      </c>
      <c r="X63">
        <v>24.8</v>
      </c>
      <c r="Y63">
        <v>58.4</v>
      </c>
      <c r="AA63" s="3" t="s">
        <v>23</v>
      </c>
      <c r="AB63">
        <v>12</v>
      </c>
      <c r="AC63">
        <v>55</v>
      </c>
      <c r="AE63" s="3" t="s">
        <v>23</v>
      </c>
      <c r="AF63">
        <v>20</v>
      </c>
      <c r="AG63">
        <v>72</v>
      </c>
      <c r="AI63" s="3" t="s">
        <v>23</v>
      </c>
      <c r="AJ63">
        <v>17</v>
      </c>
      <c r="AK63">
        <v>38.4</v>
      </c>
    </row>
    <row r="64" spans="2:37" x14ac:dyDescent="0.25">
      <c r="S64" s="3" t="s">
        <v>24</v>
      </c>
      <c r="T64">
        <v>31.1</v>
      </c>
      <c r="U64">
        <v>231.5</v>
      </c>
      <c r="W64" s="3" t="s">
        <v>24</v>
      </c>
      <c r="X64">
        <v>49.3</v>
      </c>
      <c r="Y64">
        <v>212.5</v>
      </c>
      <c r="AA64" s="3" t="s">
        <v>24</v>
      </c>
      <c r="AB64">
        <v>45</v>
      </c>
      <c r="AC64">
        <v>140.6</v>
      </c>
      <c r="AE64" s="3" t="s">
        <v>24</v>
      </c>
      <c r="AF64">
        <v>35.6</v>
      </c>
      <c r="AG64">
        <v>172.5</v>
      </c>
      <c r="AI64" s="3" t="s">
        <v>24</v>
      </c>
      <c r="AJ64">
        <v>17</v>
      </c>
      <c r="AK64">
        <v>162</v>
      </c>
    </row>
    <row r="65" spans="2:37" x14ac:dyDescent="0.25">
      <c r="B65" t="s">
        <v>26</v>
      </c>
      <c r="C65">
        <v>2015</v>
      </c>
      <c r="D65">
        <v>2023</v>
      </c>
      <c r="S65" s="3" t="s">
        <v>25</v>
      </c>
      <c r="T65">
        <v>340.8</v>
      </c>
      <c r="U65">
        <v>147.30000000000001</v>
      </c>
      <c r="W65" s="3" t="s">
        <v>25</v>
      </c>
      <c r="X65">
        <v>272.8</v>
      </c>
      <c r="Y65">
        <v>237</v>
      </c>
      <c r="AA65" s="3" t="s">
        <v>25</v>
      </c>
      <c r="AB65">
        <v>336</v>
      </c>
      <c r="AC65">
        <v>342</v>
      </c>
      <c r="AE65" s="3" t="s">
        <v>25</v>
      </c>
      <c r="AF65">
        <v>494.2</v>
      </c>
      <c r="AG65">
        <v>235.8</v>
      </c>
      <c r="AI65" s="3" t="s">
        <v>25</v>
      </c>
      <c r="AJ65">
        <v>475</v>
      </c>
      <c r="AK65">
        <v>204.8</v>
      </c>
    </row>
    <row r="66" spans="2:37" x14ac:dyDescent="0.25">
      <c r="B66" s="3" t="s">
        <v>19</v>
      </c>
      <c r="C66">
        <v>0</v>
      </c>
      <c r="D66">
        <v>37.299999999999997</v>
      </c>
    </row>
    <row r="67" spans="2:37" x14ac:dyDescent="0.25">
      <c r="B67" s="3" t="s">
        <v>20</v>
      </c>
      <c r="C67">
        <v>0</v>
      </c>
      <c r="D67">
        <v>116.5</v>
      </c>
    </row>
    <row r="68" spans="2:37" x14ac:dyDescent="0.25">
      <c r="B68" s="3" t="s">
        <v>21</v>
      </c>
      <c r="C68">
        <v>0</v>
      </c>
      <c r="D68">
        <v>159.6</v>
      </c>
      <c r="S68" s="27" t="s">
        <v>13</v>
      </c>
      <c r="T68" s="28"/>
      <c r="U68" s="28"/>
      <c r="W68" s="27" t="s">
        <v>8</v>
      </c>
      <c r="X68" s="28"/>
      <c r="Y68" s="28"/>
      <c r="AA68" s="27" t="s">
        <v>9</v>
      </c>
      <c r="AB68" s="28"/>
      <c r="AC68" s="28"/>
      <c r="AE68" s="27" t="s">
        <v>10</v>
      </c>
      <c r="AF68" s="28"/>
      <c r="AG68" s="28"/>
      <c r="AI68" s="27" t="s">
        <v>14</v>
      </c>
      <c r="AJ68" s="28"/>
      <c r="AK68" s="28"/>
    </row>
    <row r="69" spans="2:37" x14ac:dyDescent="0.25">
      <c r="B69" s="3" t="s">
        <v>22</v>
      </c>
      <c r="C69">
        <v>0.8</v>
      </c>
      <c r="D69">
        <v>162</v>
      </c>
      <c r="T69" s="25">
        <v>2015</v>
      </c>
      <c r="U69" s="25">
        <v>2023</v>
      </c>
      <c r="X69" s="25">
        <v>2015</v>
      </c>
      <c r="Y69" s="25">
        <v>2023</v>
      </c>
      <c r="AB69" s="25">
        <v>2015</v>
      </c>
      <c r="AC69" s="25">
        <v>2023</v>
      </c>
      <c r="AF69" s="25">
        <v>2015</v>
      </c>
      <c r="AG69" s="25">
        <v>2023</v>
      </c>
      <c r="AJ69" s="25">
        <v>2015</v>
      </c>
      <c r="AK69" s="25">
        <v>2023</v>
      </c>
    </row>
    <row r="70" spans="2:37" x14ac:dyDescent="0.25">
      <c r="B70" s="3" t="s">
        <v>23</v>
      </c>
      <c r="C70" s="12">
        <v>24.3</v>
      </c>
      <c r="D70" s="12">
        <v>224.7</v>
      </c>
      <c r="S70" s="3" t="s">
        <v>19</v>
      </c>
      <c r="T70">
        <v>0.03</v>
      </c>
      <c r="U70">
        <v>53.4</v>
      </c>
      <c r="W70" s="3" t="s">
        <v>19</v>
      </c>
      <c r="X70">
        <v>0.01</v>
      </c>
      <c r="Y70">
        <v>31</v>
      </c>
      <c r="AA70" s="3" t="s">
        <v>19</v>
      </c>
      <c r="AB70">
        <v>0</v>
      </c>
      <c r="AC70">
        <v>12.5</v>
      </c>
      <c r="AE70" s="3" t="s">
        <v>19</v>
      </c>
      <c r="AF70">
        <v>0.01</v>
      </c>
      <c r="AG70">
        <v>0</v>
      </c>
      <c r="AI70" s="3" t="s">
        <v>19</v>
      </c>
      <c r="AJ70">
        <v>0</v>
      </c>
      <c r="AK70">
        <v>10.8</v>
      </c>
    </row>
    <row r="71" spans="2:37" x14ac:dyDescent="0.25">
      <c r="B71" s="3" t="s">
        <v>24</v>
      </c>
      <c r="C71" s="12">
        <v>44.5</v>
      </c>
      <c r="D71" s="12">
        <v>385.29999999999995</v>
      </c>
      <c r="S71" s="3" t="s">
        <v>20</v>
      </c>
      <c r="T71">
        <f>SUM(T70,T60)</f>
        <v>0.03</v>
      </c>
      <c r="U71">
        <f>SUM(U70,U60)</f>
        <v>150.9</v>
      </c>
      <c r="W71" s="3" t="s">
        <v>20</v>
      </c>
      <c r="X71">
        <f>SUM(X70,X60)</f>
        <v>0.01</v>
      </c>
      <c r="Y71">
        <f>SUM(Y70,Y60)</f>
        <v>110.1</v>
      </c>
      <c r="AA71" s="3" t="s">
        <v>20</v>
      </c>
      <c r="AB71">
        <f>SUM(AB70,AB60)</f>
        <v>0</v>
      </c>
      <c r="AC71">
        <f>SUM(AC70,AC60)</f>
        <v>12.5</v>
      </c>
      <c r="AE71" s="3" t="s">
        <v>20</v>
      </c>
      <c r="AF71">
        <f>SUM(AF70,AF60)</f>
        <v>1.81</v>
      </c>
      <c r="AG71">
        <f>SUM(AG70,AG60)</f>
        <v>65.900000000000006</v>
      </c>
      <c r="AI71" s="3" t="s">
        <v>20</v>
      </c>
      <c r="AJ71">
        <f>SUM(AJ70,AJ60)</f>
        <v>0</v>
      </c>
      <c r="AK71">
        <f>SUM(AK70,AK60)</f>
        <v>101</v>
      </c>
    </row>
    <row r="72" spans="2:37" x14ac:dyDescent="0.25">
      <c r="B72" s="3" t="s">
        <v>25</v>
      </c>
      <c r="C72">
        <v>336</v>
      </c>
      <c r="D72">
        <v>618.79999999999995</v>
      </c>
      <c r="S72" s="3" t="s">
        <v>21</v>
      </c>
      <c r="T72">
        <f t="shared" ref="T72:T76" si="17">SUM(T71,T61)</f>
        <v>0.03</v>
      </c>
      <c r="U72">
        <f t="shared" ref="U72:U76" si="18">SUM(U71,U61)</f>
        <v>177.4</v>
      </c>
      <c r="W72" s="3" t="s">
        <v>21</v>
      </c>
      <c r="X72">
        <f t="shared" ref="X72:Y76" si="19">SUM(X71,X61)</f>
        <v>0.01</v>
      </c>
      <c r="Y72">
        <f t="shared" si="19"/>
        <v>134.9</v>
      </c>
      <c r="AA72" s="3" t="s">
        <v>21</v>
      </c>
      <c r="AB72">
        <f t="shared" ref="AB72:AB76" si="20">SUM(AB71,AB61)</f>
        <v>0</v>
      </c>
      <c r="AC72">
        <f t="shared" ref="AC72:AC76" si="21">SUM(AC71,AC61)</f>
        <v>35</v>
      </c>
      <c r="AE72" s="3" t="s">
        <v>21</v>
      </c>
      <c r="AF72">
        <f t="shared" ref="AF72:AF76" si="22">SUM(AF71,AF61)</f>
        <v>1.81</v>
      </c>
      <c r="AG72">
        <f t="shared" ref="AG72:AG76" si="23">SUM(AG71,AG61)</f>
        <v>96.9</v>
      </c>
      <c r="AI72" s="3" t="s">
        <v>21</v>
      </c>
      <c r="AJ72">
        <f t="shared" ref="AJ72:AJ76" si="24">SUM(AJ71,AJ61)</f>
        <v>0</v>
      </c>
      <c r="AK72">
        <f t="shared" ref="AK72:AK76" si="25">SUM(AK71,AK61)</f>
        <v>119</v>
      </c>
    </row>
    <row r="73" spans="2:37" x14ac:dyDescent="0.25">
      <c r="S73" s="3" t="s">
        <v>22</v>
      </c>
      <c r="T73">
        <f t="shared" si="17"/>
        <v>5.83</v>
      </c>
      <c r="U73">
        <f t="shared" si="18"/>
        <v>180.4</v>
      </c>
      <c r="W73" s="3" t="s">
        <v>22</v>
      </c>
      <c r="X73">
        <f t="shared" si="19"/>
        <v>1.41</v>
      </c>
      <c r="Y73">
        <f t="shared" si="19"/>
        <v>137.30000000000001</v>
      </c>
      <c r="AA73" s="3" t="s">
        <v>22</v>
      </c>
      <c r="AB73">
        <f t="shared" si="20"/>
        <v>0</v>
      </c>
      <c r="AC73">
        <f t="shared" si="21"/>
        <v>37</v>
      </c>
      <c r="AE73" s="3" t="s">
        <v>22</v>
      </c>
      <c r="AF73">
        <f t="shared" si="22"/>
        <v>7.41</v>
      </c>
      <c r="AG73">
        <f t="shared" si="23"/>
        <v>97.9</v>
      </c>
      <c r="AI73" s="3" t="s">
        <v>22</v>
      </c>
      <c r="AJ73">
        <f t="shared" si="24"/>
        <v>3</v>
      </c>
      <c r="AK73">
        <f t="shared" si="25"/>
        <v>119</v>
      </c>
    </row>
    <row r="74" spans="2:37" x14ac:dyDescent="0.25">
      <c r="S74" s="3" t="s">
        <v>23</v>
      </c>
      <c r="T74">
        <f t="shared" si="17"/>
        <v>32.93</v>
      </c>
      <c r="U74">
        <f t="shared" si="18"/>
        <v>263.39999999999998</v>
      </c>
      <c r="W74" s="3" t="s">
        <v>23</v>
      </c>
      <c r="X74">
        <f t="shared" si="19"/>
        <v>26.21</v>
      </c>
      <c r="Y74">
        <f t="shared" si="19"/>
        <v>195.70000000000002</v>
      </c>
      <c r="AA74" s="3" t="s">
        <v>23</v>
      </c>
      <c r="AB74">
        <f t="shared" si="20"/>
        <v>12</v>
      </c>
      <c r="AC74">
        <f t="shared" si="21"/>
        <v>92</v>
      </c>
      <c r="AE74" s="3" t="s">
        <v>23</v>
      </c>
      <c r="AF74">
        <f t="shared" si="22"/>
        <v>27.41</v>
      </c>
      <c r="AG74">
        <f t="shared" si="23"/>
        <v>169.9</v>
      </c>
      <c r="AI74" s="3" t="s">
        <v>23</v>
      </c>
      <c r="AJ74">
        <f t="shared" si="24"/>
        <v>20</v>
      </c>
      <c r="AK74">
        <f t="shared" si="25"/>
        <v>157.4</v>
      </c>
    </row>
    <row r="75" spans="2:37" x14ac:dyDescent="0.25">
      <c r="S75" s="3" t="s">
        <v>24</v>
      </c>
      <c r="T75">
        <f t="shared" si="17"/>
        <v>64.03</v>
      </c>
      <c r="U75">
        <f t="shared" si="18"/>
        <v>494.9</v>
      </c>
      <c r="W75" s="3" t="s">
        <v>24</v>
      </c>
      <c r="X75">
        <f t="shared" si="19"/>
        <v>75.509999999999991</v>
      </c>
      <c r="Y75">
        <f t="shared" si="19"/>
        <v>408.20000000000005</v>
      </c>
      <c r="AA75" s="3" t="s">
        <v>24</v>
      </c>
      <c r="AB75">
        <f t="shared" si="20"/>
        <v>57</v>
      </c>
      <c r="AC75">
        <f t="shared" si="21"/>
        <v>232.6</v>
      </c>
      <c r="AE75" s="3" t="s">
        <v>24</v>
      </c>
      <c r="AF75">
        <f t="shared" si="22"/>
        <v>63.010000000000005</v>
      </c>
      <c r="AG75">
        <f t="shared" si="23"/>
        <v>342.4</v>
      </c>
      <c r="AI75" s="3" t="s">
        <v>24</v>
      </c>
      <c r="AJ75">
        <f t="shared" si="24"/>
        <v>37</v>
      </c>
      <c r="AK75">
        <f t="shared" si="25"/>
        <v>319.39999999999998</v>
      </c>
    </row>
    <row r="76" spans="2:37" x14ac:dyDescent="0.25">
      <c r="S76" s="3" t="s">
        <v>25</v>
      </c>
      <c r="T76">
        <f t="shared" si="17"/>
        <v>404.83000000000004</v>
      </c>
      <c r="U76">
        <f t="shared" si="18"/>
        <v>642.20000000000005</v>
      </c>
      <c r="W76" s="3" t="s">
        <v>25</v>
      </c>
      <c r="X76">
        <f t="shared" si="19"/>
        <v>348.31</v>
      </c>
      <c r="Y76">
        <f t="shared" si="19"/>
        <v>645.20000000000005</v>
      </c>
      <c r="AA76" s="3" t="s">
        <v>25</v>
      </c>
      <c r="AB76">
        <f t="shared" si="20"/>
        <v>393</v>
      </c>
      <c r="AC76">
        <f t="shared" si="21"/>
        <v>574.6</v>
      </c>
      <c r="AE76" s="3" t="s">
        <v>25</v>
      </c>
      <c r="AF76">
        <f t="shared" si="22"/>
        <v>557.21</v>
      </c>
      <c r="AG76">
        <f t="shared" si="23"/>
        <v>578.20000000000005</v>
      </c>
      <c r="AI76" s="3" t="s">
        <v>25</v>
      </c>
      <c r="AJ76">
        <f t="shared" si="24"/>
        <v>512</v>
      </c>
      <c r="AK76">
        <f t="shared" si="25"/>
        <v>524.20000000000005</v>
      </c>
    </row>
  </sheetData>
  <mergeCells count="14">
    <mergeCell ref="AI57:AK57"/>
    <mergeCell ref="A1:V1"/>
    <mergeCell ref="A12:Q12"/>
    <mergeCell ref="A23:V23"/>
    <mergeCell ref="A33:Q33"/>
    <mergeCell ref="S57:U57"/>
    <mergeCell ref="W57:Y57"/>
    <mergeCell ref="AA57:AC57"/>
    <mergeCell ref="AE57:AG57"/>
    <mergeCell ref="S68:U68"/>
    <mergeCell ref="W68:Y68"/>
    <mergeCell ref="AA68:AC68"/>
    <mergeCell ref="AE68:AG68"/>
    <mergeCell ref="AI68:AK68"/>
  </mergeCells>
  <phoneticPr fontId="8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C97CC3-AAB5-472F-BB25-32578EC0EBED}">
  <dimension ref="A1:X60"/>
  <sheetViews>
    <sheetView workbookViewId="0">
      <selection activeCell="B9" sqref="B9"/>
    </sheetView>
  </sheetViews>
  <sheetFormatPr defaultRowHeight="15" x14ac:dyDescent="0.25"/>
  <cols>
    <col min="1" max="1" width="28.28515625" bestFit="1" customWidth="1"/>
  </cols>
  <sheetData>
    <row r="1" spans="1:17" ht="18.75" x14ac:dyDescent="0.3">
      <c r="A1" s="26" t="s">
        <v>17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</row>
    <row r="2" spans="1:17" ht="18.75" x14ac:dyDescent="0.3">
      <c r="A2" s="2" t="s">
        <v>1</v>
      </c>
      <c r="B2" s="3">
        <v>45250</v>
      </c>
      <c r="C2" s="3">
        <v>45251</v>
      </c>
      <c r="D2" s="3">
        <v>45252</v>
      </c>
      <c r="E2" s="3">
        <v>45253</v>
      </c>
      <c r="F2" s="3">
        <v>45254</v>
      </c>
      <c r="G2" s="3">
        <v>45255</v>
      </c>
      <c r="H2" s="3">
        <v>45256</v>
      </c>
      <c r="I2" s="3">
        <v>45257</v>
      </c>
      <c r="J2" s="3">
        <v>45258</v>
      </c>
      <c r="K2" s="3">
        <v>45259</v>
      </c>
      <c r="L2" s="3">
        <v>45260</v>
      </c>
      <c r="M2" s="21">
        <v>45261</v>
      </c>
      <c r="N2" s="21">
        <v>45262</v>
      </c>
      <c r="O2" s="3">
        <v>45263</v>
      </c>
      <c r="P2" s="3">
        <v>45264</v>
      </c>
      <c r="Q2" s="3">
        <v>45265</v>
      </c>
    </row>
    <row r="3" spans="1:17" x14ac:dyDescent="0.25">
      <c r="A3" s="4" t="s">
        <v>6</v>
      </c>
      <c r="B3" s="6">
        <v>27.9</v>
      </c>
      <c r="C3" s="6">
        <v>56.7</v>
      </c>
      <c r="D3" s="6">
        <v>79.7</v>
      </c>
      <c r="E3" s="6">
        <v>160.10000000000002</v>
      </c>
      <c r="F3" s="6">
        <v>253.10000000000002</v>
      </c>
      <c r="G3" s="6">
        <v>253.10000000000002</v>
      </c>
      <c r="H3" s="6">
        <v>253.10000000000002</v>
      </c>
      <c r="I3" s="6">
        <v>253.10000000000002</v>
      </c>
      <c r="J3" s="6">
        <v>253.10000000000002</v>
      </c>
      <c r="K3" s="6">
        <v>253.90000000000003</v>
      </c>
      <c r="L3" s="6">
        <v>277.40000000000003</v>
      </c>
      <c r="M3" s="22">
        <v>297.60000000000002</v>
      </c>
      <c r="N3" s="22">
        <v>589.1</v>
      </c>
      <c r="O3" s="6">
        <v>605.1</v>
      </c>
      <c r="P3" s="6">
        <v>610.1</v>
      </c>
      <c r="Q3" s="6">
        <v>656</v>
      </c>
    </row>
    <row r="4" spans="1:17" x14ac:dyDescent="0.25">
      <c r="A4" s="5" t="s">
        <v>7</v>
      </c>
      <c r="B4" s="7">
        <v>36.200000000000003</v>
      </c>
      <c r="C4" s="6">
        <v>50.800000000000004</v>
      </c>
      <c r="D4" s="6">
        <v>64.100000000000009</v>
      </c>
      <c r="E4" s="6">
        <v>115.80000000000001</v>
      </c>
      <c r="F4" s="6">
        <v>254.9</v>
      </c>
      <c r="G4" s="6">
        <v>254.9</v>
      </c>
      <c r="H4" s="6">
        <v>254.93</v>
      </c>
      <c r="I4" s="6">
        <v>254.93</v>
      </c>
      <c r="J4" s="6">
        <v>254.93</v>
      </c>
      <c r="K4" s="6">
        <v>260.73</v>
      </c>
      <c r="L4" s="6">
        <v>287.83000000000004</v>
      </c>
      <c r="M4" s="22">
        <v>318.93000000000006</v>
      </c>
      <c r="N4" s="22">
        <v>659.73</v>
      </c>
      <c r="O4" s="6">
        <v>687.43000000000006</v>
      </c>
      <c r="P4" s="6">
        <v>700.03000000000009</v>
      </c>
      <c r="Q4" s="6">
        <v>735.13000000000011</v>
      </c>
    </row>
    <row r="5" spans="1:17" x14ac:dyDescent="0.25">
      <c r="A5" s="4" t="s">
        <v>8</v>
      </c>
      <c r="B5" s="6">
        <v>39</v>
      </c>
      <c r="C5" s="6">
        <v>51.4</v>
      </c>
      <c r="D5" s="6">
        <v>63</v>
      </c>
      <c r="E5" s="6">
        <v>79.599999999999994</v>
      </c>
      <c r="F5" s="6">
        <v>169.8</v>
      </c>
      <c r="G5" s="6">
        <v>169.8</v>
      </c>
      <c r="H5" s="6">
        <v>169.81</v>
      </c>
      <c r="I5" s="6">
        <v>169.81</v>
      </c>
      <c r="J5" s="6">
        <v>169.81</v>
      </c>
      <c r="K5" s="6">
        <v>171.21</v>
      </c>
      <c r="L5" s="6">
        <v>196.01000000000002</v>
      </c>
      <c r="M5" s="22">
        <v>245.31</v>
      </c>
      <c r="N5" s="22">
        <v>518.11</v>
      </c>
      <c r="O5" s="6">
        <v>538.61</v>
      </c>
      <c r="P5" s="6">
        <v>565.11</v>
      </c>
      <c r="Q5" s="6">
        <v>619.01</v>
      </c>
    </row>
    <row r="6" spans="1:17" x14ac:dyDescent="0.25">
      <c r="A6" s="5" t="s">
        <v>9</v>
      </c>
      <c r="B6" s="7">
        <v>101</v>
      </c>
      <c r="C6" s="6">
        <v>122</v>
      </c>
      <c r="D6" s="6">
        <v>149</v>
      </c>
      <c r="E6" s="6">
        <v>194</v>
      </c>
      <c r="F6" s="6">
        <v>320</v>
      </c>
      <c r="G6" s="6">
        <v>320</v>
      </c>
      <c r="H6" s="6">
        <v>320</v>
      </c>
      <c r="I6" s="6">
        <v>320</v>
      </c>
      <c r="J6" s="6">
        <v>320</v>
      </c>
      <c r="K6" s="6">
        <v>320</v>
      </c>
      <c r="L6" s="6">
        <v>332</v>
      </c>
      <c r="M6" s="22">
        <v>377</v>
      </c>
      <c r="N6" s="22">
        <v>713</v>
      </c>
      <c r="O6" s="6">
        <v>715</v>
      </c>
      <c r="P6" s="6">
        <v>731</v>
      </c>
      <c r="Q6" s="6">
        <v>737</v>
      </c>
    </row>
    <row r="7" spans="1:17" x14ac:dyDescent="0.25">
      <c r="A7" s="5" t="s">
        <v>10</v>
      </c>
      <c r="B7" s="7">
        <v>28.1</v>
      </c>
      <c r="C7" s="6">
        <v>36.700000000000003</v>
      </c>
      <c r="D7" s="6">
        <v>42.5</v>
      </c>
      <c r="E7" s="6">
        <v>122.9</v>
      </c>
      <c r="F7" s="6">
        <v>295.10000000000002</v>
      </c>
      <c r="G7" s="6">
        <v>295.10000000000002</v>
      </c>
      <c r="H7" s="6">
        <v>295.11</v>
      </c>
      <c r="I7" s="6">
        <v>296.91000000000003</v>
      </c>
      <c r="J7" s="6">
        <v>296.91000000000003</v>
      </c>
      <c r="K7" s="6">
        <v>302.51000000000005</v>
      </c>
      <c r="L7" s="6">
        <v>322.51000000000005</v>
      </c>
      <c r="M7" s="22">
        <v>358.11000000000007</v>
      </c>
      <c r="N7" s="22">
        <v>852.31000000000006</v>
      </c>
      <c r="O7" s="6">
        <v>864.71</v>
      </c>
      <c r="P7" s="6">
        <v>871.41000000000008</v>
      </c>
      <c r="Q7" s="6">
        <v>905.5100000000001</v>
      </c>
    </row>
    <row r="8" spans="1:17" x14ac:dyDescent="0.25">
      <c r="A8" s="9" t="s">
        <v>11</v>
      </c>
      <c r="B8" s="6">
        <v>55</v>
      </c>
      <c r="C8" s="6">
        <v>70</v>
      </c>
      <c r="D8" s="6">
        <v>92</v>
      </c>
      <c r="E8" s="6">
        <v>136</v>
      </c>
      <c r="F8" s="6">
        <v>245</v>
      </c>
      <c r="G8" s="6">
        <v>245</v>
      </c>
      <c r="H8" s="6">
        <v>245</v>
      </c>
      <c r="I8" s="6">
        <v>245</v>
      </c>
      <c r="J8" s="6">
        <v>245</v>
      </c>
      <c r="K8" s="6">
        <v>248</v>
      </c>
      <c r="L8" s="6">
        <v>265</v>
      </c>
      <c r="M8" s="22">
        <v>282</v>
      </c>
      <c r="N8" s="22">
        <v>757</v>
      </c>
      <c r="O8" s="6">
        <v>757</v>
      </c>
      <c r="P8" s="6">
        <v>775</v>
      </c>
      <c r="Q8" s="6">
        <v>815</v>
      </c>
    </row>
    <row r="12" spans="1:17" ht="18.75" x14ac:dyDescent="0.3">
      <c r="A12" s="26" t="s">
        <v>18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</row>
    <row r="13" spans="1:17" ht="18.75" x14ac:dyDescent="0.3">
      <c r="A13" s="2" t="s">
        <v>1</v>
      </c>
      <c r="B13" s="3">
        <v>45250</v>
      </c>
      <c r="C13" s="3">
        <v>45251</v>
      </c>
      <c r="D13" s="3">
        <v>45252</v>
      </c>
      <c r="E13" s="3">
        <v>45253</v>
      </c>
      <c r="F13" s="3">
        <v>45254</v>
      </c>
      <c r="G13" s="3">
        <v>45255</v>
      </c>
      <c r="H13" s="3">
        <v>45256</v>
      </c>
      <c r="I13" s="3">
        <v>45257</v>
      </c>
      <c r="J13" s="3">
        <v>45258</v>
      </c>
      <c r="K13" s="3">
        <v>45259</v>
      </c>
      <c r="L13" s="3">
        <v>45260</v>
      </c>
      <c r="M13" s="3">
        <v>45261</v>
      </c>
      <c r="N13" s="3">
        <v>45262</v>
      </c>
      <c r="O13" s="3">
        <v>45263</v>
      </c>
      <c r="P13" s="21">
        <v>45264</v>
      </c>
      <c r="Q13" s="21">
        <v>45265</v>
      </c>
    </row>
    <row r="14" spans="1:17" x14ac:dyDescent="0.25">
      <c r="A14" s="4" t="s">
        <v>6</v>
      </c>
      <c r="B14" s="6">
        <v>2.6</v>
      </c>
      <c r="C14" s="6">
        <v>67.099999999999994</v>
      </c>
      <c r="D14" s="6">
        <v>104.8</v>
      </c>
      <c r="E14" s="6">
        <v>128</v>
      </c>
      <c r="F14" s="6">
        <v>136.9</v>
      </c>
      <c r="G14" s="6">
        <v>160.1</v>
      </c>
      <c r="H14" s="6">
        <v>160.4</v>
      </c>
      <c r="I14" s="6">
        <v>178.70000000000002</v>
      </c>
      <c r="J14" s="6">
        <v>194.00000000000003</v>
      </c>
      <c r="K14" s="6">
        <v>231.3</v>
      </c>
      <c r="L14" s="6">
        <v>310.5</v>
      </c>
      <c r="M14" s="6">
        <v>353.6</v>
      </c>
      <c r="N14" s="6">
        <v>356</v>
      </c>
      <c r="O14" s="6">
        <v>418.7</v>
      </c>
      <c r="P14" s="22">
        <v>579.29999999999995</v>
      </c>
      <c r="Q14" s="22">
        <v>812.8</v>
      </c>
    </row>
    <row r="15" spans="1:17" x14ac:dyDescent="0.25">
      <c r="A15" s="5" t="s">
        <v>13</v>
      </c>
      <c r="B15" s="7">
        <v>5.0999999999999996</v>
      </c>
      <c r="C15" s="6">
        <v>20.399999999999999</v>
      </c>
      <c r="D15" s="6">
        <v>41.4</v>
      </c>
      <c r="E15" s="6">
        <v>41.4</v>
      </c>
      <c r="F15" s="6">
        <v>41.4</v>
      </c>
      <c r="G15" s="6">
        <v>41.4</v>
      </c>
      <c r="H15" s="6">
        <v>41.4</v>
      </c>
      <c r="I15" s="6">
        <v>94.8</v>
      </c>
      <c r="J15" s="6">
        <v>115.19999999999999</v>
      </c>
      <c r="K15" s="6">
        <v>168.6</v>
      </c>
      <c r="L15" s="6">
        <v>266.10000000000002</v>
      </c>
      <c r="M15" s="6">
        <v>292.60000000000002</v>
      </c>
      <c r="N15" s="6">
        <v>295.60000000000002</v>
      </c>
      <c r="O15" s="6">
        <v>378.6</v>
      </c>
      <c r="P15" s="22">
        <v>610.1</v>
      </c>
      <c r="Q15" s="22">
        <v>757.40000000000009</v>
      </c>
    </row>
    <row r="16" spans="1:17" x14ac:dyDescent="0.25">
      <c r="A16" s="4" t="s">
        <v>8</v>
      </c>
      <c r="B16" s="6">
        <v>2.2999999999999998</v>
      </c>
      <c r="C16" s="6">
        <v>92.5</v>
      </c>
      <c r="D16" s="6">
        <v>142.69999999999999</v>
      </c>
      <c r="E16" s="6">
        <v>158.89999999999998</v>
      </c>
      <c r="F16" s="6">
        <v>167.29999999999998</v>
      </c>
      <c r="G16" s="6">
        <v>183.49999999999997</v>
      </c>
      <c r="H16" s="6">
        <v>186.69999999999996</v>
      </c>
      <c r="I16" s="6">
        <v>217.69999999999996</v>
      </c>
      <c r="J16" s="6">
        <v>244.99999999999997</v>
      </c>
      <c r="K16" s="6">
        <v>276</v>
      </c>
      <c r="L16" s="6">
        <v>355.1</v>
      </c>
      <c r="M16" s="6">
        <v>379.90000000000003</v>
      </c>
      <c r="N16" s="6">
        <v>382.3</v>
      </c>
      <c r="O16" s="6">
        <v>440.7</v>
      </c>
      <c r="P16" s="22">
        <v>653.20000000000005</v>
      </c>
      <c r="Q16" s="22">
        <v>890.2</v>
      </c>
    </row>
    <row r="17" spans="1:24" x14ac:dyDescent="0.25">
      <c r="A17" s="5" t="s">
        <v>9</v>
      </c>
      <c r="B17" s="7">
        <v>3</v>
      </c>
      <c r="C17" s="6">
        <v>16</v>
      </c>
      <c r="D17" s="6">
        <v>20</v>
      </c>
      <c r="E17" s="6">
        <v>34.299999999999997</v>
      </c>
      <c r="F17" s="6">
        <v>35.299999999999997</v>
      </c>
      <c r="G17" s="6">
        <v>49.599999999999994</v>
      </c>
      <c r="H17" s="6">
        <v>49.599999999999994</v>
      </c>
      <c r="I17" s="6">
        <v>67.399999999999991</v>
      </c>
      <c r="J17" s="6">
        <v>101.39999999999999</v>
      </c>
      <c r="K17" s="6">
        <v>113.89999999999999</v>
      </c>
      <c r="L17" s="6">
        <v>113.89999999999999</v>
      </c>
      <c r="M17" s="6">
        <v>136.39999999999998</v>
      </c>
      <c r="N17" s="6">
        <v>138.39999999999998</v>
      </c>
      <c r="O17" s="6">
        <v>193.39999999999998</v>
      </c>
      <c r="P17" s="22">
        <v>334</v>
      </c>
      <c r="Q17" s="22">
        <v>676</v>
      </c>
    </row>
    <row r="18" spans="1:24" x14ac:dyDescent="0.25">
      <c r="A18" s="5" t="s">
        <v>10</v>
      </c>
      <c r="B18" s="7">
        <v>3.6</v>
      </c>
      <c r="C18" s="6">
        <v>3.6</v>
      </c>
      <c r="D18" s="6">
        <v>9.6</v>
      </c>
      <c r="E18" s="6">
        <v>16.100000000000001</v>
      </c>
      <c r="F18" s="6">
        <v>16.100000000000001</v>
      </c>
      <c r="G18" s="6">
        <v>31.1</v>
      </c>
      <c r="H18" s="6">
        <v>34.5</v>
      </c>
      <c r="I18" s="6">
        <v>66.8</v>
      </c>
      <c r="J18" s="6">
        <v>75.8</v>
      </c>
      <c r="K18" s="6">
        <v>75.8</v>
      </c>
      <c r="L18" s="6">
        <v>141.69999999999999</v>
      </c>
      <c r="M18" s="6">
        <v>172.7</v>
      </c>
      <c r="N18" s="6">
        <v>173.7</v>
      </c>
      <c r="O18" s="6">
        <v>245.7</v>
      </c>
      <c r="P18" s="22">
        <v>418.2</v>
      </c>
      <c r="Q18" s="22">
        <v>654</v>
      </c>
    </row>
    <row r="19" spans="1:24" x14ac:dyDescent="0.25">
      <c r="A19" s="9" t="s">
        <v>14</v>
      </c>
      <c r="B19" s="6">
        <v>6.6</v>
      </c>
      <c r="C19" s="6">
        <v>20</v>
      </c>
      <c r="D19" s="6">
        <v>21.4</v>
      </c>
      <c r="E19" s="6">
        <v>44.599999999999994</v>
      </c>
      <c r="F19" s="6">
        <v>46.599999999999994</v>
      </c>
      <c r="G19" s="6">
        <v>47.999999999999993</v>
      </c>
      <c r="H19" s="6">
        <v>53.599999999999994</v>
      </c>
      <c r="I19" s="6">
        <v>90.8</v>
      </c>
      <c r="J19" s="6">
        <v>102.39999999999999</v>
      </c>
      <c r="K19" s="6">
        <v>113.19999999999999</v>
      </c>
      <c r="L19" s="6">
        <v>203.39999999999998</v>
      </c>
      <c r="M19" s="6">
        <v>221.39999999999998</v>
      </c>
      <c r="N19" s="6">
        <v>221.39999999999998</v>
      </c>
      <c r="O19" s="6">
        <v>259.79999999999995</v>
      </c>
      <c r="P19" s="22">
        <v>421.79999999999995</v>
      </c>
      <c r="Q19" s="22">
        <v>626.59999999999991</v>
      </c>
    </row>
    <row r="21" spans="1:24" x14ac:dyDescent="0.25">
      <c r="B21" t="s">
        <v>26</v>
      </c>
      <c r="C21" s="3">
        <v>45250</v>
      </c>
      <c r="D21" s="3">
        <v>45251</v>
      </c>
      <c r="E21" s="3">
        <v>45252</v>
      </c>
      <c r="F21" s="3">
        <v>45253</v>
      </c>
      <c r="G21" s="3">
        <v>45254</v>
      </c>
      <c r="H21" s="3">
        <v>45255</v>
      </c>
      <c r="I21" s="3">
        <v>45256</v>
      </c>
      <c r="J21" s="3">
        <v>45257</v>
      </c>
      <c r="K21" s="3">
        <v>45258</v>
      </c>
      <c r="L21" s="3">
        <v>45259</v>
      </c>
      <c r="M21" s="3">
        <v>45260</v>
      </c>
      <c r="N21" s="3">
        <v>45261</v>
      </c>
      <c r="O21" s="3">
        <v>45262</v>
      </c>
      <c r="P21" s="3">
        <v>45263</v>
      </c>
      <c r="Q21" s="3">
        <v>45264</v>
      </c>
      <c r="R21" s="3">
        <v>45265</v>
      </c>
    </row>
    <row r="22" spans="1:24" x14ac:dyDescent="0.25">
      <c r="A22" s="4" t="s">
        <v>6</v>
      </c>
      <c r="B22">
        <v>2015</v>
      </c>
      <c r="C22" s="6">
        <v>27.9</v>
      </c>
      <c r="D22" s="6">
        <v>56.7</v>
      </c>
      <c r="E22" s="6">
        <v>79.7</v>
      </c>
      <c r="F22" s="6">
        <v>160.10000000000002</v>
      </c>
      <c r="G22" s="6">
        <v>253.10000000000002</v>
      </c>
      <c r="H22" s="6">
        <v>253.10000000000002</v>
      </c>
      <c r="I22" s="6">
        <v>253.10000000000002</v>
      </c>
      <c r="J22" s="6">
        <v>253.10000000000002</v>
      </c>
      <c r="K22" s="6">
        <v>253.10000000000002</v>
      </c>
      <c r="L22" s="6">
        <v>253.90000000000003</v>
      </c>
      <c r="M22" s="6">
        <v>277.40000000000003</v>
      </c>
      <c r="N22" s="22">
        <v>297.60000000000002</v>
      </c>
      <c r="O22" s="22">
        <v>589.1</v>
      </c>
      <c r="P22" s="6">
        <v>605.1</v>
      </c>
      <c r="Q22" s="6">
        <v>610.1</v>
      </c>
      <c r="R22" s="6">
        <v>656</v>
      </c>
    </row>
    <row r="23" spans="1:24" x14ac:dyDescent="0.25">
      <c r="B23">
        <v>2023</v>
      </c>
      <c r="C23" s="6">
        <v>2.6</v>
      </c>
      <c r="D23" s="6">
        <v>67.099999999999994</v>
      </c>
      <c r="E23" s="6">
        <v>104.8</v>
      </c>
      <c r="F23" s="6">
        <v>128</v>
      </c>
      <c r="G23" s="6">
        <v>136.9</v>
      </c>
      <c r="H23" s="6">
        <v>160.1</v>
      </c>
      <c r="I23" s="6">
        <v>160.4</v>
      </c>
      <c r="J23" s="6">
        <v>178.70000000000002</v>
      </c>
      <c r="K23" s="6">
        <v>194.00000000000003</v>
      </c>
      <c r="L23" s="6">
        <v>231.3</v>
      </c>
      <c r="M23" s="6">
        <v>310.5</v>
      </c>
      <c r="N23" s="6">
        <v>353.6</v>
      </c>
      <c r="O23" s="6">
        <v>356</v>
      </c>
      <c r="P23" s="6">
        <v>418.7</v>
      </c>
      <c r="Q23" s="22">
        <v>579.29999999999995</v>
      </c>
      <c r="R23" s="22">
        <v>812.8</v>
      </c>
    </row>
    <row r="26" spans="1:24" x14ac:dyDescent="0.25">
      <c r="B26" s="29" t="s">
        <v>6</v>
      </c>
      <c r="C26" s="29"/>
      <c r="D26" s="29"/>
      <c r="F26" s="29" t="s">
        <v>13</v>
      </c>
      <c r="G26" s="29"/>
      <c r="H26" s="29"/>
      <c r="J26" s="29" t="s">
        <v>8</v>
      </c>
      <c r="K26" s="29"/>
      <c r="L26" s="29"/>
      <c r="N26" s="29" t="s">
        <v>9</v>
      </c>
      <c r="O26" s="29"/>
      <c r="P26" s="29"/>
      <c r="R26" s="29" t="s">
        <v>10</v>
      </c>
      <c r="S26" s="29"/>
      <c r="T26" s="29"/>
      <c r="V26" s="29" t="s">
        <v>11</v>
      </c>
      <c r="W26" s="29"/>
      <c r="X26" s="29"/>
    </row>
    <row r="27" spans="1:24" x14ac:dyDescent="0.25">
      <c r="B27" s="24" t="s">
        <v>27</v>
      </c>
      <c r="C27" s="24">
        <v>2015</v>
      </c>
      <c r="D27" s="24">
        <v>2023</v>
      </c>
      <c r="F27" s="24" t="s">
        <v>27</v>
      </c>
      <c r="G27" s="24">
        <v>2015</v>
      </c>
      <c r="H27" s="24">
        <v>2023</v>
      </c>
      <c r="J27" s="24" t="s">
        <v>27</v>
      </c>
      <c r="K27" s="24">
        <v>2015</v>
      </c>
      <c r="L27" s="24">
        <v>2023</v>
      </c>
      <c r="N27" s="24" t="s">
        <v>27</v>
      </c>
      <c r="O27" s="24">
        <v>2015</v>
      </c>
      <c r="P27" s="24">
        <v>2023</v>
      </c>
      <c r="R27" s="24" t="s">
        <v>27</v>
      </c>
      <c r="S27" s="24">
        <v>2015</v>
      </c>
      <c r="T27" s="24">
        <v>2023</v>
      </c>
      <c r="V27" s="24" t="s">
        <v>27</v>
      </c>
      <c r="W27" s="24">
        <v>2015</v>
      </c>
      <c r="X27" s="24">
        <v>2023</v>
      </c>
    </row>
    <row r="28" spans="1:24" x14ac:dyDescent="0.25">
      <c r="B28" s="3">
        <v>45250</v>
      </c>
      <c r="C28" s="6">
        <v>27.9</v>
      </c>
      <c r="D28" s="6">
        <v>2.6</v>
      </c>
      <c r="F28" s="3">
        <v>45250</v>
      </c>
      <c r="G28" s="7">
        <v>36.200000000000003</v>
      </c>
      <c r="H28" s="7">
        <v>5.0999999999999996</v>
      </c>
      <c r="J28" s="3">
        <v>45250</v>
      </c>
      <c r="K28" s="6">
        <v>39</v>
      </c>
      <c r="L28" s="6">
        <v>2.2999999999999998</v>
      </c>
      <c r="N28" s="3">
        <v>45250</v>
      </c>
      <c r="O28" s="7">
        <v>101</v>
      </c>
      <c r="P28" s="7">
        <v>3</v>
      </c>
      <c r="R28" s="3">
        <v>45250</v>
      </c>
      <c r="S28" s="7">
        <v>28.1</v>
      </c>
      <c r="T28" s="7">
        <v>3.6</v>
      </c>
      <c r="V28" s="3">
        <v>45250</v>
      </c>
      <c r="W28" s="6">
        <v>55</v>
      </c>
      <c r="X28" s="6">
        <v>6.6</v>
      </c>
    </row>
    <row r="29" spans="1:24" x14ac:dyDescent="0.25">
      <c r="B29" s="3">
        <v>45251</v>
      </c>
      <c r="C29" s="6">
        <v>56.7</v>
      </c>
      <c r="D29" s="6">
        <v>67.099999999999994</v>
      </c>
      <c r="F29" s="3">
        <v>45251</v>
      </c>
      <c r="G29" s="6">
        <v>50.800000000000004</v>
      </c>
      <c r="H29" s="6">
        <v>20.399999999999999</v>
      </c>
      <c r="J29" s="3">
        <v>45251</v>
      </c>
      <c r="K29" s="6">
        <v>51.4</v>
      </c>
      <c r="L29" s="6">
        <v>92.5</v>
      </c>
      <c r="N29" s="3">
        <v>45251</v>
      </c>
      <c r="O29" s="6">
        <v>122</v>
      </c>
      <c r="P29" s="6">
        <v>16</v>
      </c>
      <c r="R29" s="3">
        <v>45251</v>
      </c>
      <c r="S29" s="6">
        <v>36.700000000000003</v>
      </c>
      <c r="T29" s="6">
        <v>3.6</v>
      </c>
      <c r="V29" s="3">
        <v>45251</v>
      </c>
      <c r="W29" s="6">
        <v>70</v>
      </c>
      <c r="X29" s="6">
        <v>20</v>
      </c>
    </row>
    <row r="30" spans="1:24" x14ac:dyDescent="0.25">
      <c r="B30" s="3">
        <v>45252</v>
      </c>
      <c r="C30" s="6">
        <v>79.7</v>
      </c>
      <c r="D30" s="6">
        <v>104.8</v>
      </c>
      <c r="F30" s="3">
        <v>45252</v>
      </c>
      <c r="G30" s="6">
        <v>64.100000000000009</v>
      </c>
      <c r="H30" s="6">
        <v>41.4</v>
      </c>
      <c r="J30" s="3">
        <v>45252</v>
      </c>
      <c r="K30" s="6">
        <v>63</v>
      </c>
      <c r="L30" s="6">
        <v>142.69999999999999</v>
      </c>
      <c r="N30" s="3">
        <v>45252</v>
      </c>
      <c r="O30" s="6">
        <v>149</v>
      </c>
      <c r="P30" s="6">
        <v>20</v>
      </c>
      <c r="R30" s="3">
        <v>45252</v>
      </c>
      <c r="S30" s="6">
        <v>42.5</v>
      </c>
      <c r="T30" s="6">
        <v>9.6</v>
      </c>
      <c r="V30" s="3">
        <v>45252</v>
      </c>
      <c r="W30" s="6">
        <v>92</v>
      </c>
      <c r="X30" s="6">
        <v>21.4</v>
      </c>
    </row>
    <row r="31" spans="1:24" x14ac:dyDescent="0.25">
      <c r="B31" s="3">
        <v>45253</v>
      </c>
      <c r="C31" s="6">
        <v>160.10000000000002</v>
      </c>
      <c r="D31" s="6">
        <v>128</v>
      </c>
      <c r="F31" s="3">
        <v>45253</v>
      </c>
      <c r="G31" s="6">
        <v>115.80000000000001</v>
      </c>
      <c r="H31" s="6">
        <v>41.4</v>
      </c>
      <c r="J31" s="3">
        <v>45253</v>
      </c>
      <c r="K31" s="6">
        <v>79.599999999999994</v>
      </c>
      <c r="L31" s="6">
        <v>158.89999999999998</v>
      </c>
      <c r="N31" s="3">
        <v>45253</v>
      </c>
      <c r="O31" s="6">
        <v>194</v>
      </c>
      <c r="P31" s="6">
        <v>34.299999999999997</v>
      </c>
      <c r="R31" s="3">
        <v>45253</v>
      </c>
      <c r="S31" s="6">
        <v>122.9</v>
      </c>
      <c r="T31" s="6">
        <v>16.100000000000001</v>
      </c>
      <c r="V31" s="3">
        <v>45253</v>
      </c>
      <c r="W31" s="6">
        <v>136</v>
      </c>
      <c r="X31" s="6">
        <v>44.599999999999994</v>
      </c>
    </row>
    <row r="32" spans="1:24" x14ac:dyDescent="0.25">
      <c r="B32" s="3">
        <v>45254</v>
      </c>
      <c r="C32" s="6">
        <v>253.10000000000002</v>
      </c>
      <c r="D32" s="6">
        <v>136.9</v>
      </c>
      <c r="F32" s="3">
        <v>45254</v>
      </c>
      <c r="G32" s="6">
        <v>254.9</v>
      </c>
      <c r="H32" s="6">
        <v>41.4</v>
      </c>
      <c r="J32" s="3">
        <v>45254</v>
      </c>
      <c r="K32" s="6">
        <v>169.8</v>
      </c>
      <c r="L32" s="6">
        <v>167.29999999999998</v>
      </c>
      <c r="N32" s="3">
        <v>45254</v>
      </c>
      <c r="O32" s="6">
        <v>320</v>
      </c>
      <c r="P32" s="6">
        <v>35.299999999999997</v>
      </c>
      <c r="R32" s="3">
        <v>45254</v>
      </c>
      <c r="S32" s="6">
        <v>295.10000000000002</v>
      </c>
      <c r="T32" s="6">
        <v>16.100000000000001</v>
      </c>
      <c r="V32" s="3">
        <v>45254</v>
      </c>
      <c r="W32" s="6">
        <v>245</v>
      </c>
      <c r="X32" s="6">
        <v>46.599999999999994</v>
      </c>
    </row>
    <row r="33" spans="2:24" x14ac:dyDescent="0.25">
      <c r="B33" s="3">
        <v>45255</v>
      </c>
      <c r="C33" s="6">
        <v>253.10000000000002</v>
      </c>
      <c r="D33" s="6">
        <v>160.1</v>
      </c>
      <c r="F33" s="3">
        <v>45255</v>
      </c>
      <c r="G33" s="6">
        <v>254.9</v>
      </c>
      <c r="H33" s="6">
        <v>41.4</v>
      </c>
      <c r="J33" s="3">
        <v>45255</v>
      </c>
      <c r="K33" s="6">
        <v>169.8</v>
      </c>
      <c r="L33" s="6">
        <v>183.49999999999997</v>
      </c>
      <c r="N33" s="3">
        <v>45255</v>
      </c>
      <c r="O33" s="6">
        <v>320</v>
      </c>
      <c r="P33" s="6">
        <v>49.599999999999994</v>
      </c>
      <c r="R33" s="3">
        <v>45255</v>
      </c>
      <c r="S33" s="6">
        <v>295.10000000000002</v>
      </c>
      <c r="T33" s="6">
        <v>31.1</v>
      </c>
      <c r="V33" s="3">
        <v>45255</v>
      </c>
      <c r="W33" s="6">
        <v>245</v>
      </c>
      <c r="X33" s="6">
        <v>47.999999999999993</v>
      </c>
    </row>
    <row r="34" spans="2:24" x14ac:dyDescent="0.25">
      <c r="B34" s="3">
        <v>45256</v>
      </c>
      <c r="C34" s="6">
        <v>253.10000000000002</v>
      </c>
      <c r="D34" s="6">
        <v>160.4</v>
      </c>
      <c r="F34" s="3">
        <v>45256</v>
      </c>
      <c r="G34" s="6">
        <v>254.93</v>
      </c>
      <c r="H34" s="6">
        <v>41.4</v>
      </c>
      <c r="J34" s="3">
        <v>45256</v>
      </c>
      <c r="K34" s="6">
        <v>169.81</v>
      </c>
      <c r="L34" s="6">
        <v>186.69999999999996</v>
      </c>
      <c r="N34" s="3">
        <v>45256</v>
      </c>
      <c r="O34" s="6">
        <v>320</v>
      </c>
      <c r="P34" s="6">
        <v>49.599999999999994</v>
      </c>
      <c r="R34" s="3">
        <v>45256</v>
      </c>
      <c r="S34" s="6">
        <v>295.11</v>
      </c>
      <c r="T34" s="6">
        <v>34.5</v>
      </c>
      <c r="V34" s="3">
        <v>45256</v>
      </c>
      <c r="W34" s="6">
        <v>245</v>
      </c>
      <c r="X34" s="6">
        <v>53.599999999999994</v>
      </c>
    </row>
    <row r="35" spans="2:24" x14ac:dyDescent="0.25">
      <c r="B35" s="3">
        <v>45257</v>
      </c>
      <c r="C35" s="6">
        <v>253.10000000000002</v>
      </c>
      <c r="D35" s="6">
        <v>178.70000000000002</v>
      </c>
      <c r="F35" s="3">
        <v>45257</v>
      </c>
      <c r="G35" s="6">
        <v>254.93</v>
      </c>
      <c r="H35" s="6">
        <v>94.8</v>
      </c>
      <c r="J35" s="3">
        <v>45257</v>
      </c>
      <c r="K35" s="6">
        <v>169.81</v>
      </c>
      <c r="L35" s="6">
        <v>217.69999999999996</v>
      </c>
      <c r="N35" s="3">
        <v>45257</v>
      </c>
      <c r="O35" s="6">
        <v>320</v>
      </c>
      <c r="P35" s="6">
        <v>67.399999999999991</v>
      </c>
      <c r="R35" s="3">
        <v>45257</v>
      </c>
      <c r="S35" s="6">
        <v>296.91000000000003</v>
      </c>
      <c r="T35" s="6">
        <v>66.8</v>
      </c>
      <c r="V35" s="3">
        <v>45257</v>
      </c>
      <c r="W35" s="6">
        <v>245</v>
      </c>
      <c r="X35" s="6">
        <v>90.8</v>
      </c>
    </row>
    <row r="36" spans="2:24" x14ac:dyDescent="0.25">
      <c r="B36" s="3">
        <v>45258</v>
      </c>
      <c r="C36" s="6">
        <v>253.10000000000002</v>
      </c>
      <c r="D36" s="6">
        <v>194.00000000000003</v>
      </c>
      <c r="F36" s="3">
        <v>45258</v>
      </c>
      <c r="G36" s="6">
        <v>254.93</v>
      </c>
      <c r="H36" s="6">
        <v>115.19999999999999</v>
      </c>
      <c r="J36" s="3">
        <v>45258</v>
      </c>
      <c r="K36" s="6">
        <v>169.81</v>
      </c>
      <c r="L36" s="6">
        <v>244.99999999999997</v>
      </c>
      <c r="N36" s="3">
        <v>45258</v>
      </c>
      <c r="O36" s="6">
        <v>320</v>
      </c>
      <c r="P36" s="6">
        <v>101.39999999999999</v>
      </c>
      <c r="R36" s="3">
        <v>45258</v>
      </c>
      <c r="S36" s="6">
        <v>296.91000000000003</v>
      </c>
      <c r="T36" s="6">
        <v>75.8</v>
      </c>
      <c r="V36" s="3">
        <v>45258</v>
      </c>
      <c r="W36" s="6">
        <v>245</v>
      </c>
      <c r="X36" s="6">
        <v>102.39999999999999</v>
      </c>
    </row>
    <row r="37" spans="2:24" x14ac:dyDescent="0.25">
      <c r="B37" s="3">
        <v>45259</v>
      </c>
      <c r="C37" s="6">
        <v>253.90000000000003</v>
      </c>
      <c r="D37" s="6">
        <v>231.3</v>
      </c>
      <c r="F37" s="3">
        <v>45259</v>
      </c>
      <c r="G37" s="6">
        <v>260.73</v>
      </c>
      <c r="H37" s="6">
        <v>168.6</v>
      </c>
      <c r="J37" s="3">
        <v>45259</v>
      </c>
      <c r="K37" s="6">
        <v>171.21</v>
      </c>
      <c r="L37" s="6">
        <v>276</v>
      </c>
      <c r="N37" s="3">
        <v>45259</v>
      </c>
      <c r="O37" s="6">
        <v>320</v>
      </c>
      <c r="P37" s="6">
        <v>113.89999999999999</v>
      </c>
      <c r="R37" s="3">
        <v>45259</v>
      </c>
      <c r="S37" s="6">
        <v>302.51000000000005</v>
      </c>
      <c r="T37" s="6">
        <v>75.8</v>
      </c>
      <c r="V37" s="3">
        <v>45259</v>
      </c>
      <c r="W37" s="6">
        <v>248</v>
      </c>
      <c r="X37" s="6">
        <v>113.19999999999999</v>
      </c>
    </row>
    <row r="38" spans="2:24" x14ac:dyDescent="0.25">
      <c r="B38" s="3">
        <v>45260</v>
      </c>
      <c r="C38" s="6">
        <v>277.40000000000003</v>
      </c>
      <c r="D38" s="6">
        <v>310.5</v>
      </c>
      <c r="F38" s="3">
        <v>45260</v>
      </c>
      <c r="G38" s="6">
        <v>287.83000000000004</v>
      </c>
      <c r="H38" s="6">
        <v>266.10000000000002</v>
      </c>
      <c r="J38" s="3">
        <v>45260</v>
      </c>
      <c r="K38" s="6">
        <v>196.01000000000002</v>
      </c>
      <c r="L38" s="6">
        <v>355.1</v>
      </c>
      <c r="N38" s="3">
        <v>45260</v>
      </c>
      <c r="O38" s="6">
        <v>332</v>
      </c>
      <c r="P38" s="6">
        <v>113.89999999999999</v>
      </c>
      <c r="R38" s="3">
        <v>45260</v>
      </c>
      <c r="S38" s="6">
        <v>322.51000000000005</v>
      </c>
      <c r="T38" s="6">
        <v>141.69999999999999</v>
      </c>
      <c r="V38" s="3">
        <v>45260</v>
      </c>
      <c r="W38" s="6">
        <v>265</v>
      </c>
      <c r="X38" s="6">
        <v>203.39999999999998</v>
      </c>
    </row>
    <row r="39" spans="2:24" x14ac:dyDescent="0.25">
      <c r="B39" s="3">
        <v>45261</v>
      </c>
      <c r="C39" s="22">
        <v>297.60000000000002</v>
      </c>
      <c r="D39" s="6">
        <v>353.6</v>
      </c>
      <c r="F39" s="3">
        <v>45261</v>
      </c>
      <c r="G39" s="22">
        <v>318.93000000000006</v>
      </c>
      <c r="H39" s="6">
        <v>292.60000000000002</v>
      </c>
      <c r="J39" s="3">
        <v>45261</v>
      </c>
      <c r="K39" s="22">
        <v>245.31</v>
      </c>
      <c r="L39" s="6">
        <v>379.90000000000003</v>
      </c>
      <c r="N39" s="3">
        <v>45261</v>
      </c>
      <c r="O39" s="22">
        <v>377</v>
      </c>
      <c r="P39" s="6">
        <v>136.39999999999998</v>
      </c>
      <c r="R39" s="3">
        <v>45261</v>
      </c>
      <c r="S39" s="22">
        <v>358.11000000000007</v>
      </c>
      <c r="T39" s="6">
        <v>172.7</v>
      </c>
      <c r="V39" s="3">
        <v>45261</v>
      </c>
      <c r="W39" s="22">
        <v>282</v>
      </c>
      <c r="X39" s="6">
        <v>221.39999999999998</v>
      </c>
    </row>
    <row r="40" spans="2:24" x14ac:dyDescent="0.25">
      <c r="B40" s="3">
        <v>45262</v>
      </c>
      <c r="C40" s="22">
        <v>589.1</v>
      </c>
      <c r="D40" s="6">
        <v>356</v>
      </c>
      <c r="F40" s="3">
        <v>45262</v>
      </c>
      <c r="G40" s="22">
        <v>659.73</v>
      </c>
      <c r="H40" s="6">
        <v>295.60000000000002</v>
      </c>
      <c r="J40" s="3">
        <v>45262</v>
      </c>
      <c r="K40" s="22">
        <v>518.11</v>
      </c>
      <c r="L40" s="6">
        <v>382.3</v>
      </c>
      <c r="N40" s="3">
        <v>45262</v>
      </c>
      <c r="O40" s="22">
        <v>713</v>
      </c>
      <c r="P40" s="6">
        <v>138.39999999999998</v>
      </c>
      <c r="R40" s="3">
        <v>45262</v>
      </c>
      <c r="S40" s="22">
        <v>852.31000000000006</v>
      </c>
      <c r="T40" s="6">
        <v>173.7</v>
      </c>
      <c r="V40" s="3">
        <v>45262</v>
      </c>
      <c r="W40" s="22">
        <v>757</v>
      </c>
      <c r="X40" s="6">
        <v>221.39999999999998</v>
      </c>
    </row>
    <row r="41" spans="2:24" x14ac:dyDescent="0.25">
      <c r="B41" s="3">
        <v>45263</v>
      </c>
      <c r="C41" s="6">
        <v>605.1</v>
      </c>
      <c r="D41" s="6">
        <v>418.7</v>
      </c>
      <c r="F41" s="3">
        <v>45263</v>
      </c>
      <c r="G41" s="6">
        <v>687.43000000000006</v>
      </c>
      <c r="H41" s="6">
        <v>378.6</v>
      </c>
      <c r="J41" s="3">
        <v>45263</v>
      </c>
      <c r="K41" s="6">
        <v>538.61</v>
      </c>
      <c r="L41" s="6">
        <v>440.7</v>
      </c>
      <c r="N41" s="3">
        <v>45263</v>
      </c>
      <c r="O41" s="6">
        <v>715</v>
      </c>
      <c r="P41" s="6">
        <v>193.39999999999998</v>
      </c>
      <c r="R41" s="3">
        <v>45263</v>
      </c>
      <c r="S41" s="6">
        <v>864.71</v>
      </c>
      <c r="T41" s="6">
        <v>245.7</v>
      </c>
      <c r="V41" s="3">
        <v>45263</v>
      </c>
      <c r="W41" s="6">
        <v>757</v>
      </c>
      <c r="X41" s="6">
        <v>259.79999999999995</v>
      </c>
    </row>
    <row r="42" spans="2:24" x14ac:dyDescent="0.25">
      <c r="B42" s="3">
        <v>45264</v>
      </c>
      <c r="C42" s="6">
        <v>610.1</v>
      </c>
      <c r="D42" s="22">
        <v>579.29999999999995</v>
      </c>
      <c r="F42" s="3">
        <v>45264</v>
      </c>
      <c r="G42" s="6">
        <v>700.03000000000009</v>
      </c>
      <c r="H42" s="22">
        <v>610.1</v>
      </c>
      <c r="J42" s="3">
        <v>45264</v>
      </c>
      <c r="K42" s="6">
        <v>565.11</v>
      </c>
      <c r="L42" s="22">
        <v>653.20000000000005</v>
      </c>
      <c r="N42" s="3">
        <v>45264</v>
      </c>
      <c r="O42" s="6">
        <v>731</v>
      </c>
      <c r="P42" s="22">
        <v>334</v>
      </c>
      <c r="R42" s="3">
        <v>45264</v>
      </c>
      <c r="S42" s="6">
        <v>871.41000000000008</v>
      </c>
      <c r="T42" s="22">
        <v>418.2</v>
      </c>
      <c r="V42" s="3">
        <v>45264</v>
      </c>
      <c r="W42" s="6">
        <v>775</v>
      </c>
      <c r="X42" s="22">
        <v>421.79999999999995</v>
      </c>
    </row>
    <row r="43" spans="2:24" x14ac:dyDescent="0.25">
      <c r="B43" s="3">
        <v>45265</v>
      </c>
      <c r="C43" s="6">
        <v>656</v>
      </c>
      <c r="D43" s="22">
        <v>812.8</v>
      </c>
      <c r="F43" s="3">
        <v>45265</v>
      </c>
      <c r="G43" s="6">
        <v>735.13000000000011</v>
      </c>
      <c r="H43" s="22">
        <v>757.40000000000009</v>
      </c>
      <c r="J43" s="3">
        <v>45265</v>
      </c>
      <c r="K43" s="6">
        <v>619.01</v>
      </c>
      <c r="L43" s="22">
        <v>890.2</v>
      </c>
      <c r="N43" s="3">
        <v>45265</v>
      </c>
      <c r="O43" s="6">
        <v>737</v>
      </c>
      <c r="P43" s="22">
        <v>676</v>
      </c>
      <c r="R43" s="3">
        <v>45265</v>
      </c>
      <c r="S43" s="6">
        <v>905.5100000000001</v>
      </c>
      <c r="T43" s="22">
        <v>654</v>
      </c>
      <c r="V43" s="3">
        <v>45265</v>
      </c>
      <c r="W43" s="6">
        <v>815</v>
      </c>
      <c r="X43" s="22">
        <v>626.59999999999991</v>
      </c>
    </row>
    <row r="49" spans="1:17" ht="18.75" x14ac:dyDescent="0.3">
      <c r="A49" s="26" t="s">
        <v>17</v>
      </c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</row>
    <row r="50" spans="1:17" ht="18.75" x14ac:dyDescent="0.3">
      <c r="A50" s="2" t="s">
        <v>1</v>
      </c>
      <c r="B50" s="3">
        <v>45250</v>
      </c>
      <c r="C50" s="3">
        <v>45251</v>
      </c>
      <c r="D50" s="3">
        <v>45252</v>
      </c>
      <c r="E50" s="3">
        <v>45253</v>
      </c>
      <c r="F50" s="3">
        <v>45254</v>
      </c>
      <c r="G50" s="3">
        <v>45255</v>
      </c>
      <c r="H50" s="3">
        <v>45256</v>
      </c>
      <c r="I50" s="3">
        <v>45257</v>
      </c>
      <c r="J50" s="3">
        <v>45258</v>
      </c>
      <c r="K50" s="3">
        <v>45259</v>
      </c>
      <c r="L50" s="3">
        <v>45260</v>
      </c>
      <c r="M50" s="21">
        <v>45261</v>
      </c>
      <c r="N50" s="21">
        <v>45262</v>
      </c>
      <c r="O50" s="3">
        <v>45263</v>
      </c>
      <c r="P50" s="3">
        <v>45264</v>
      </c>
      <c r="Q50" s="3">
        <v>45265</v>
      </c>
    </row>
    <row r="51" spans="1:17" x14ac:dyDescent="0.25">
      <c r="A51" s="4" t="s">
        <v>6</v>
      </c>
      <c r="B51" s="6">
        <v>27.9</v>
      </c>
      <c r="C51" s="6">
        <v>56.7</v>
      </c>
      <c r="D51" s="6">
        <v>79.7</v>
      </c>
      <c r="E51" s="6">
        <v>160.10000000000002</v>
      </c>
      <c r="F51" s="6">
        <v>253.10000000000002</v>
      </c>
      <c r="G51" s="6">
        <v>253.10000000000002</v>
      </c>
      <c r="H51" s="6">
        <v>253.10000000000002</v>
      </c>
      <c r="I51" s="6">
        <v>253.10000000000002</v>
      </c>
      <c r="J51" s="6">
        <v>253.10000000000002</v>
      </c>
      <c r="K51" s="6">
        <v>253.90000000000003</v>
      </c>
      <c r="L51" s="6">
        <v>277.40000000000003</v>
      </c>
      <c r="M51" s="22">
        <v>297.60000000000002</v>
      </c>
      <c r="N51" s="22">
        <v>589.1</v>
      </c>
      <c r="O51" s="6">
        <v>605.1</v>
      </c>
      <c r="P51" s="6">
        <v>610.1</v>
      </c>
      <c r="Q51" s="6">
        <v>656</v>
      </c>
    </row>
    <row r="52" spans="1:17" x14ac:dyDescent="0.25">
      <c r="A52" s="5" t="s">
        <v>7</v>
      </c>
      <c r="B52" s="7">
        <v>36.200000000000003</v>
      </c>
      <c r="C52" s="6">
        <v>50.800000000000004</v>
      </c>
      <c r="D52" s="6">
        <v>64.100000000000009</v>
      </c>
      <c r="E52" s="6">
        <v>115.80000000000001</v>
      </c>
      <c r="F52" s="6">
        <v>254.9</v>
      </c>
      <c r="G52" s="6">
        <v>254.9</v>
      </c>
      <c r="H52" s="6">
        <v>254.93</v>
      </c>
      <c r="I52" s="6">
        <v>254.93</v>
      </c>
      <c r="J52" s="6">
        <v>254.93</v>
      </c>
      <c r="K52" s="6">
        <v>260.73</v>
      </c>
      <c r="L52" s="6">
        <v>287.83000000000004</v>
      </c>
      <c r="M52" s="22">
        <v>318.93000000000006</v>
      </c>
      <c r="N52" s="22">
        <v>659.73</v>
      </c>
      <c r="O52" s="6">
        <v>687.43000000000006</v>
      </c>
      <c r="P52" s="6">
        <v>700.03000000000009</v>
      </c>
      <c r="Q52" s="6">
        <v>735.13000000000011</v>
      </c>
    </row>
    <row r="53" spans="1:17" x14ac:dyDescent="0.25">
      <c r="A53" s="4" t="s">
        <v>8</v>
      </c>
      <c r="B53" s="6">
        <v>39</v>
      </c>
      <c r="C53" s="6">
        <v>51.4</v>
      </c>
      <c r="D53" s="6">
        <v>63</v>
      </c>
      <c r="E53" s="6">
        <v>79.599999999999994</v>
      </c>
      <c r="F53" s="6">
        <v>169.8</v>
      </c>
      <c r="G53" s="6">
        <v>169.8</v>
      </c>
      <c r="H53" s="6">
        <v>169.81</v>
      </c>
      <c r="I53" s="6">
        <v>169.81</v>
      </c>
      <c r="J53" s="6">
        <v>169.81</v>
      </c>
      <c r="K53" s="6">
        <v>171.21</v>
      </c>
      <c r="L53" s="6">
        <v>196.01000000000002</v>
      </c>
      <c r="M53" s="22">
        <v>245.31</v>
      </c>
      <c r="N53" s="22">
        <v>518.11</v>
      </c>
      <c r="O53" s="6">
        <v>538.61</v>
      </c>
      <c r="P53" s="6">
        <v>565.11</v>
      </c>
      <c r="Q53" s="6">
        <v>619.01</v>
      </c>
    </row>
    <row r="54" spans="1:17" x14ac:dyDescent="0.25">
      <c r="A54" s="5" t="s">
        <v>9</v>
      </c>
      <c r="B54" s="7">
        <v>101</v>
      </c>
      <c r="C54" s="6">
        <v>122</v>
      </c>
      <c r="D54" s="6">
        <v>149</v>
      </c>
      <c r="E54" s="6">
        <v>194</v>
      </c>
      <c r="F54" s="6">
        <v>320</v>
      </c>
      <c r="G54" s="6">
        <v>320</v>
      </c>
      <c r="H54" s="6">
        <v>320</v>
      </c>
      <c r="I54" s="6">
        <v>320</v>
      </c>
      <c r="J54" s="6">
        <v>320</v>
      </c>
      <c r="K54" s="6">
        <v>320</v>
      </c>
      <c r="L54" s="6">
        <v>332</v>
      </c>
      <c r="M54" s="22">
        <v>377</v>
      </c>
      <c r="N54" s="22">
        <v>713</v>
      </c>
      <c r="O54" s="6">
        <v>715</v>
      </c>
      <c r="P54" s="6">
        <v>731</v>
      </c>
      <c r="Q54" s="6">
        <v>737</v>
      </c>
    </row>
    <row r="55" spans="1:17" x14ac:dyDescent="0.25">
      <c r="A55" s="5" t="s">
        <v>10</v>
      </c>
      <c r="B55" s="7">
        <v>28.1</v>
      </c>
      <c r="C55" s="6">
        <v>36.700000000000003</v>
      </c>
      <c r="D55" s="6">
        <v>42.5</v>
      </c>
      <c r="E55" s="6">
        <v>122.9</v>
      </c>
      <c r="F55" s="6">
        <v>295.10000000000002</v>
      </c>
      <c r="G55" s="6">
        <v>295.10000000000002</v>
      </c>
      <c r="H55" s="6">
        <v>295.11</v>
      </c>
      <c r="I55" s="6">
        <v>296.91000000000003</v>
      </c>
      <c r="J55" s="6">
        <v>296.91000000000003</v>
      </c>
      <c r="K55" s="6">
        <v>302.51000000000005</v>
      </c>
      <c r="L55" s="6">
        <v>322.51000000000005</v>
      </c>
      <c r="M55" s="22">
        <v>358.11000000000007</v>
      </c>
      <c r="N55" s="22">
        <v>852.31000000000006</v>
      </c>
      <c r="O55" s="6">
        <v>864.71</v>
      </c>
      <c r="P55" s="6">
        <v>871.41000000000008</v>
      </c>
      <c r="Q55" s="6">
        <v>905.5100000000001</v>
      </c>
    </row>
    <row r="56" spans="1:17" x14ac:dyDescent="0.25">
      <c r="A56" s="9" t="s">
        <v>11</v>
      </c>
      <c r="B56" s="6">
        <v>55</v>
      </c>
      <c r="C56" s="6">
        <v>70</v>
      </c>
      <c r="D56" s="6">
        <v>92</v>
      </c>
      <c r="E56" s="6">
        <v>136</v>
      </c>
      <c r="F56" s="6">
        <v>245</v>
      </c>
      <c r="G56" s="6">
        <v>245</v>
      </c>
      <c r="H56" s="6">
        <v>245</v>
      </c>
      <c r="I56" s="6">
        <v>245</v>
      </c>
      <c r="J56" s="6">
        <v>245</v>
      </c>
      <c r="K56" s="6">
        <v>248</v>
      </c>
      <c r="L56" s="6">
        <v>265</v>
      </c>
      <c r="M56" s="22">
        <v>282</v>
      </c>
      <c r="N56" s="22">
        <v>757</v>
      </c>
      <c r="O56" s="6">
        <v>757</v>
      </c>
      <c r="P56" s="6">
        <v>775</v>
      </c>
      <c r="Q56" s="6">
        <v>815</v>
      </c>
    </row>
    <row r="59" spans="1:17" ht="18.75" x14ac:dyDescent="0.3">
      <c r="A59" s="2" t="s">
        <v>1</v>
      </c>
      <c r="B59" s="3"/>
      <c r="C59" s="3"/>
      <c r="D59" s="3"/>
      <c r="E59" s="3"/>
      <c r="F59" s="3"/>
      <c r="G59" s="3"/>
      <c r="H59" s="3">
        <v>45256</v>
      </c>
      <c r="I59" s="3">
        <v>45257</v>
      </c>
      <c r="J59" s="3">
        <v>45258</v>
      </c>
      <c r="K59" s="3">
        <v>45259</v>
      </c>
      <c r="L59" s="3">
        <v>45260</v>
      </c>
      <c r="M59" s="21">
        <v>45261</v>
      </c>
      <c r="N59" s="21">
        <v>45262</v>
      </c>
    </row>
    <row r="60" spans="1:17" x14ac:dyDescent="0.25">
      <c r="A60" s="4" t="s">
        <v>6</v>
      </c>
      <c r="B60" s="6"/>
      <c r="C60" s="6"/>
      <c r="D60" s="6"/>
      <c r="E60" s="6"/>
      <c r="F60" s="6"/>
      <c r="G60" s="6"/>
      <c r="H60" s="6">
        <v>253.10000000000002</v>
      </c>
      <c r="I60" s="6">
        <v>253.10000000000002</v>
      </c>
      <c r="J60" s="6">
        <v>253.10000000000002</v>
      </c>
      <c r="K60" s="6">
        <v>253.90000000000003</v>
      </c>
      <c r="L60" s="6">
        <v>277.40000000000003</v>
      </c>
      <c r="M60" s="22">
        <v>297.60000000000002</v>
      </c>
      <c r="N60" s="22">
        <v>589.1</v>
      </c>
    </row>
  </sheetData>
  <mergeCells count="9">
    <mergeCell ref="R26:T26"/>
    <mergeCell ref="V26:X26"/>
    <mergeCell ref="A1:Q1"/>
    <mergeCell ref="A12:Q12"/>
    <mergeCell ref="A49:Q49"/>
    <mergeCell ref="B26:D26"/>
    <mergeCell ref="F26:H26"/>
    <mergeCell ref="J26:L26"/>
    <mergeCell ref="N26:P2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2015</vt:lpstr>
      <vt:lpstr>2023</vt:lpstr>
      <vt:lpstr>Cumulative</vt:lpstr>
      <vt:lpstr>Chart</vt:lpstr>
      <vt:lpstr>'2015'!Print_Area</vt:lpstr>
      <vt:lpstr>'2023'!Print_Area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Ramasamy Jayaprakash</dc:creator>
  <cp:keywords/>
  <dc:description/>
  <cp:lastModifiedBy>Ramasamy Jayaprakash</cp:lastModifiedBy>
  <cp:revision/>
  <dcterms:created xsi:type="dcterms:W3CDTF">2023-12-12T05:21:48Z</dcterms:created>
  <dcterms:modified xsi:type="dcterms:W3CDTF">2023-12-15T09:20:35Z</dcterms:modified>
  <cp:category/>
  <cp:contentStatus/>
</cp:coreProperties>
</file>